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19440" windowHeight="12648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2" i="1" l="1"/>
  <c r="E51" i="1"/>
  <c r="E48" i="1"/>
  <c r="E37" i="1"/>
  <c r="E32" i="1"/>
  <c r="E28" i="1"/>
  <c r="E19" i="1"/>
  <c r="E10" i="1"/>
</calcChain>
</file>

<file path=xl/sharedStrings.xml><?xml version="1.0" encoding="utf-8"?>
<sst xmlns="http://schemas.openxmlformats.org/spreadsheetml/2006/main" count="190" uniqueCount="115">
  <si>
    <t>шт.</t>
  </si>
  <si>
    <t>БЕЗОПАСНОСТЬ ДВИЖЕНИЯ</t>
  </si>
  <si>
    <t>3.1</t>
  </si>
  <si>
    <t>Обустройство технических средств организации безопасности дорожного движения у детских образовательных учреждений:</t>
  </si>
  <si>
    <t>ООО"Дорекс Спб"</t>
  </si>
  <si>
    <t>Сапёрное-Джатиево-Мельниково           1.17</t>
  </si>
  <si>
    <t>Установка дорожных знаков</t>
  </si>
  <si>
    <t>3.25</t>
  </si>
  <si>
    <t>5.20</t>
  </si>
  <si>
    <t>т. 8.2.1</t>
  </si>
  <si>
    <t>Итого:</t>
  </si>
  <si>
    <t>Устройство ИДН</t>
  </si>
  <si>
    <t>Разметка ИДН</t>
  </si>
  <si>
    <t>м2</t>
  </si>
  <si>
    <t>Орехово-Сосново-Кривко-Пет.                1.17</t>
  </si>
  <si>
    <t>Разметка пешеходных переходов 1.14.1</t>
  </si>
  <si>
    <t>Пески-Сосново-Подгорье км 21+702-22+066</t>
  </si>
  <si>
    <t>Установка светофора Т-7</t>
  </si>
  <si>
    <t>3.2</t>
  </si>
  <si>
    <t>Ограничение скоростного режима в населённых пунктах и установке недостающих средств организации дорожного движения</t>
  </si>
  <si>
    <t>ООО "Стройком" (ООО "Знак-Трейд СПб")</t>
  </si>
  <si>
    <t xml:space="preserve">Пески - Сосново - Подгорье       </t>
  </si>
  <si>
    <t>3.24</t>
  </si>
  <si>
    <t>"Внимание пешеход"</t>
  </si>
  <si>
    <t xml:space="preserve">Орехово-Сосново-Кривко-Пет.   </t>
  </si>
  <si>
    <t>Ушково - Гравийное</t>
  </si>
  <si>
    <t>8.23</t>
  </si>
  <si>
    <t>3.3</t>
  </si>
  <si>
    <t xml:space="preserve">Ликвидация мест концентрации ДТП </t>
  </si>
  <si>
    <t>ООО "Знак-Трейд СПб"</t>
  </si>
  <si>
    <t xml:space="preserve">Пески - Сосново - Подгорье км 42-45, 55-56       </t>
  </si>
  <si>
    <t>1.16</t>
  </si>
  <si>
    <t>1.22</t>
  </si>
  <si>
    <t>1.34.1</t>
  </si>
  <si>
    <t>1.34.2</t>
  </si>
  <si>
    <t>2.1</t>
  </si>
  <si>
    <t>3.20</t>
  </si>
  <si>
    <t>5.19</t>
  </si>
  <si>
    <t>"Аварийно-опасный участок"</t>
  </si>
  <si>
    <t>Подъезд к д. Бережок</t>
  </si>
  <si>
    <t>3.4</t>
  </si>
  <si>
    <t>Горизонтальная разметка:     (9 автодорог)</t>
  </si>
  <si>
    <t>км/м2</t>
  </si>
  <si>
    <t>220,6 / 64165,055</t>
  </si>
  <si>
    <t xml:space="preserve">  (ООО "НПО Русавтодор")</t>
  </si>
  <si>
    <t>1</t>
  </si>
  <si>
    <t xml:space="preserve"> Подъезд к ст.Кузнечное    км  0+000-3+200</t>
  </si>
  <si>
    <t>2</t>
  </si>
  <si>
    <t>Пески-Сосново-Подгорье км 17+000-65+048</t>
  </si>
  <si>
    <t>3</t>
  </si>
  <si>
    <t>Орехово-Сосново-Кривко-Петяярви км 0+000-31+680</t>
  </si>
  <si>
    <t>4</t>
  </si>
  <si>
    <t>Саперное-Мельниково-Кузнечное                           км 0+000-31+270;    км 46+000-56+578</t>
  </si>
  <si>
    <t>5</t>
  </si>
  <si>
    <t>Подъезд к дер.Бережок      км 0+000-4+000</t>
  </si>
  <si>
    <t>6</t>
  </si>
  <si>
    <t>Подъезд к дер.Пчелино   км 2+249-22+500</t>
  </si>
  <si>
    <t>7</t>
  </si>
  <si>
    <t xml:space="preserve">Комсомольское - Приозерск км 59+268 - 96+968  </t>
  </si>
  <si>
    <t>8</t>
  </si>
  <si>
    <t>СПб-Запорожское-Приозерск                                         км 67+200-69+200;   км 122+710-133+210</t>
  </si>
  <si>
    <t>9</t>
  </si>
  <si>
    <t>Ушково-Гравийное  км 58+750-83+648</t>
  </si>
  <si>
    <t>Итого:  220,6 км</t>
  </si>
  <si>
    <t>км 9+360-9+670                                                       3.24</t>
  </si>
  <si>
    <t xml:space="preserve"> км 30+400                                                                 3.24</t>
  </si>
  <si>
    <t>Приложение № 1</t>
  </si>
  <si>
    <t>п. Пески</t>
  </si>
  <si>
    <t>п. Сосново</t>
  </si>
  <si>
    <t>п. Снегирёвка</t>
  </si>
  <si>
    <t>п. Раздолье</t>
  </si>
  <si>
    <t>п. Запорожское</t>
  </si>
  <si>
    <t>Садоводство</t>
  </si>
  <si>
    <t>в 2017 г. должны нанести шумовые полосы</t>
  </si>
  <si>
    <t>2016 год</t>
  </si>
  <si>
    <t>Устройство наружного освещения в населённых пунктах</t>
  </si>
  <si>
    <t>2016-2017 г.г.</t>
  </si>
  <si>
    <t>Орехово-Сосново-Кривко-Петяярви</t>
  </si>
  <si>
    <t>Ушково-Гравийное</t>
  </si>
  <si>
    <t>Устройство наружного освещения и пешеходных дорожек (тротуаров)</t>
  </si>
  <si>
    <t xml:space="preserve">Проектирование: </t>
  </si>
  <si>
    <t>Устройство светофорного объекта</t>
  </si>
  <si>
    <t>п. Сосново - вокзал</t>
  </si>
  <si>
    <t>Сапёрное-Джатиево - Мельниково</t>
  </si>
  <si>
    <t>п. Мельниково</t>
  </si>
  <si>
    <t>Комсомольское - Приозерск</t>
  </si>
  <si>
    <t>п. Быково, п. Беличье</t>
  </si>
  <si>
    <t>Торфяное - отрадное - Заостровье</t>
  </si>
  <si>
    <t>п. Кутузовское</t>
  </si>
  <si>
    <t xml:space="preserve">СПб-Запорожское-Приозерск   </t>
  </si>
  <si>
    <t>п. Моторное</t>
  </si>
  <si>
    <t>Севастьяново - Яровое</t>
  </si>
  <si>
    <t>п. Сенвастьяново</t>
  </si>
  <si>
    <t>Подъезд к д. Соловьёвка</t>
  </si>
  <si>
    <t>п. Соловьёвка</t>
  </si>
  <si>
    <t>Громово - Паром</t>
  </si>
  <si>
    <t>п. Портовое</t>
  </si>
  <si>
    <t>Котово - Мичуринское</t>
  </si>
  <si>
    <t>д. Бережок</t>
  </si>
  <si>
    <t>Пески-Сосново-Подгорье</t>
  </si>
  <si>
    <t>д. Крутая Гора</t>
  </si>
  <si>
    <r>
      <t xml:space="preserve">«Подъезд к д. Красноозёрное»   </t>
    </r>
    <r>
      <rPr>
        <sz val="12"/>
        <color theme="1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 xml:space="preserve">км 3+500 (лево);  км 3+550 (право); </t>
    </r>
  </si>
  <si>
    <t xml:space="preserve">Мельничный Ручей – Яблоновка – Приладожское» 
км 20+120 (лево), км 20+160 (право)»
</t>
  </si>
  <si>
    <t>«Подъезд к пос. Соловьёвка» км 4+600</t>
  </si>
  <si>
    <r>
      <rPr>
        <b/>
        <sz val="12"/>
        <rFont val="Calibri"/>
        <family val="2"/>
        <charset val="204"/>
        <scheme val="minor"/>
      </rPr>
      <t>Ремонт автобусных остановок</t>
    </r>
    <r>
      <rPr>
        <b/>
        <sz val="12"/>
        <color rgb="FFFF0000"/>
        <rFont val="Calibri"/>
        <family val="2"/>
        <charset val="204"/>
        <scheme val="minor"/>
      </rPr>
      <t xml:space="preserve"> - 2017 г.</t>
    </r>
  </si>
  <si>
    <t>Ремонт автобусных остановок</t>
  </si>
  <si>
    <t xml:space="preserve">«Ушково - Гравийное»                                           км 84+050 (лево );  км 84+100 (право);     </t>
  </si>
  <si>
    <t xml:space="preserve">«С. Петербург – Запорожское - Приозерск»   км 130+880 (право);                     км 130+820 (лево );       </t>
  </si>
  <si>
    <t xml:space="preserve">«Торфяное – Отрадное – Заостровье»                км 23+056 (слева);      км 23+088 (справа)      </t>
  </si>
  <si>
    <t>п. Снетково</t>
  </si>
  <si>
    <t>п. Пятиречье</t>
  </si>
  <si>
    <t>п. Плодовое</t>
  </si>
  <si>
    <t>Садоводство "Правдинское</t>
  </si>
  <si>
    <t>п. Приладожское</t>
  </si>
  <si>
    <t xml:space="preserve">                                                                                             Ремонт дорожной инфраструктуры в 2016-2017 годах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</si>
</sst>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-* #,##0_р_._-;\-* #,##0_р_._-;_-* &quot;-&quot;_р_._-;_-@_-"/>
    <numFmt numFmtId="43" formatCode="_-* #,##0.00_р_._-;\-* #,##0.00_р_._-;_-* &quot;-&quot;??_р_._-;_-@_-"/>
    <numFmt numFmtId="164" formatCode="#,##0.00_р_."/>
    <numFmt numFmtId="165" formatCode="_-* #,##0.000_р_._-;\-* #,##0.000_р_._-;_-* &quot;-&quot;_р_._-;_-@_-"/>
    <numFmt numFmtId="166" formatCode="#,##0.000_р_."/>
    <numFmt numFmtId="167" formatCode="_-* #,##0.000_р_._-;\-* #,##0.000_р_._-;_-* &quot;-&quot;??_р_._-;_-@_-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name val="Arial Cyr"/>
      <charset val="204"/>
    </font>
    <font>
      <b/>
      <sz val="10"/>
      <name val="Arial Cyr"/>
      <charset val="204"/>
    </font>
    <font>
      <b/>
      <sz val="10"/>
      <name val="Arial"/>
      <family val="2"/>
      <charset val="204"/>
    </font>
    <font>
      <b/>
      <sz val="10"/>
      <color rgb="FFFF0000"/>
      <name val="Arial Cyr"/>
      <charset val="204"/>
    </font>
    <font>
      <sz val="10"/>
      <name val="Arial Cyr"/>
      <charset val="204"/>
    </font>
    <font>
      <b/>
      <sz val="9"/>
      <color rgb="FFFF0000"/>
      <name val="Arial Cyr"/>
      <charset val="204"/>
    </font>
    <font>
      <i/>
      <sz val="10"/>
      <name val="Arial Cyr"/>
      <charset val="204"/>
    </font>
    <font>
      <sz val="10"/>
      <name val="Arial"/>
      <family val="2"/>
      <charset val="204"/>
    </font>
    <font>
      <sz val="11"/>
      <name val="Arial Cyr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scheme val="minor"/>
    </font>
    <font>
      <b/>
      <sz val="14"/>
      <color rgb="FFFF0000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b/>
      <sz val="14"/>
      <color rgb="FFFF0000"/>
      <name val="Times New Roman"/>
      <family val="1"/>
      <charset val="204"/>
    </font>
    <font>
      <sz val="10"/>
      <color theme="1"/>
      <name val="Arial"/>
      <family val="2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rgb="FFFF0000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97">
    <xf numFmtId="0" fontId="0" fillId="0" borderId="0" xfId="0"/>
    <xf numFmtId="165" fontId="0" fillId="2" borderId="3" xfId="0" applyNumberFormat="1" applyFont="1" applyFill="1" applyBorder="1" applyAlignment="1">
      <alignment horizontal="center" vertical="center"/>
    </xf>
    <xf numFmtId="41" fontId="0" fillId="2" borderId="2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165" fontId="6" fillId="2" borderId="3" xfId="0" applyNumberFormat="1" applyFont="1" applyFill="1" applyBorder="1" applyAlignment="1">
      <alignment horizontal="center" vertical="center"/>
    </xf>
    <xf numFmtId="167" fontId="8" fillId="2" borderId="2" xfId="1" applyNumberFormat="1" applyFont="1" applyFill="1" applyBorder="1" applyAlignment="1">
      <alignment horizontal="center" vertical="center"/>
    </xf>
    <xf numFmtId="166" fontId="6" fillId="2" borderId="3" xfId="0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top"/>
    </xf>
    <xf numFmtId="165" fontId="4" fillId="2" borderId="3" xfId="0" applyNumberFormat="1" applyFont="1" applyFill="1" applyBorder="1" applyAlignment="1">
      <alignment horizontal="center" vertical="top"/>
    </xf>
    <xf numFmtId="43" fontId="7" fillId="2" borderId="2" xfId="1" applyNumberFormat="1" applyFont="1" applyFill="1" applyBorder="1" applyAlignment="1">
      <alignment vertical="top"/>
    </xf>
    <xf numFmtId="166" fontId="4" fillId="2" borderId="3" xfId="0" applyNumberFormat="1" applyFont="1" applyFill="1" applyBorder="1" applyAlignment="1">
      <alignment horizontal="center" vertical="center" wrapText="1"/>
    </xf>
    <xf numFmtId="49" fontId="0" fillId="2" borderId="2" xfId="0" applyNumberFormat="1" applyFont="1" applyFill="1" applyBorder="1" applyAlignment="1">
      <alignment horizontal="right"/>
    </xf>
    <xf numFmtId="0" fontId="0" fillId="2" borderId="2" xfId="0" applyFill="1" applyBorder="1" applyAlignment="1">
      <alignment horizontal="left"/>
    </xf>
    <xf numFmtId="165" fontId="0" fillId="2" borderId="3" xfId="0" applyNumberFormat="1" applyFont="1" applyFill="1" applyBorder="1" applyAlignment="1">
      <alignment horizontal="center" vertical="top"/>
    </xf>
    <xf numFmtId="0" fontId="0" fillId="2" borderId="2" xfId="0" applyFill="1" applyBorder="1" applyAlignment="1">
      <alignment horizontal="center"/>
    </xf>
    <xf numFmtId="49" fontId="0" fillId="2" borderId="2" xfId="0" applyNumberFormat="1" applyFont="1" applyFill="1" applyBorder="1" applyAlignment="1">
      <alignment horizontal="left" wrapText="1"/>
    </xf>
    <xf numFmtId="0" fontId="0" fillId="2" borderId="2" xfId="0" applyFill="1" applyBorder="1" applyAlignment="1">
      <alignment horizontal="center" wrapText="1"/>
    </xf>
    <xf numFmtId="49" fontId="0" fillId="2" borderId="6" xfId="0" applyNumberFormat="1" applyFont="1" applyFill="1" applyBorder="1" applyAlignment="1">
      <alignment horizontal="right"/>
    </xf>
    <xf numFmtId="0" fontId="0" fillId="2" borderId="0" xfId="0" applyFill="1" applyBorder="1" applyAlignment="1">
      <alignment horizontal="center"/>
    </xf>
    <xf numFmtId="0" fontId="0" fillId="2" borderId="7" xfId="0" applyFill="1" applyBorder="1" applyAlignment="1">
      <alignment horizontal="center" wrapText="1"/>
    </xf>
    <xf numFmtId="0" fontId="7" fillId="2" borderId="2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 wrapText="1"/>
    </xf>
    <xf numFmtId="49" fontId="9" fillId="2" borderId="2" xfId="0" applyNumberFormat="1" applyFont="1" applyFill="1" applyBorder="1" applyAlignment="1">
      <alignment horizontal="right"/>
    </xf>
    <xf numFmtId="0" fontId="9" fillId="2" borderId="2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 wrapText="1"/>
    </xf>
    <xf numFmtId="49" fontId="10" fillId="2" borderId="1" xfId="0" applyNumberFormat="1" applyFont="1" applyFill="1" applyBorder="1" applyAlignment="1">
      <alignment horizontal="center" vertical="top"/>
    </xf>
    <xf numFmtId="0" fontId="0" fillId="2" borderId="2" xfId="0" applyFont="1" applyFill="1" applyBorder="1" applyAlignment="1">
      <alignment vertical="center"/>
    </xf>
    <xf numFmtId="166" fontId="0" fillId="2" borderId="3" xfId="0" applyNumberFormat="1" applyFont="1" applyFill="1" applyBorder="1" applyAlignment="1">
      <alignment horizontal="center" vertical="center" wrapText="1"/>
    </xf>
    <xf numFmtId="0" fontId="0" fillId="2" borderId="0" xfId="0" applyFont="1" applyFill="1" applyAlignment="1">
      <alignment vertical="center"/>
    </xf>
    <xf numFmtId="0" fontId="0" fillId="2" borderId="2" xfId="0" applyFont="1" applyFill="1" applyBorder="1" applyAlignment="1">
      <alignment horizontal="center" wrapText="1"/>
    </xf>
    <xf numFmtId="0" fontId="7" fillId="2" borderId="2" xfId="0" applyFont="1" applyFill="1" applyBorder="1" applyAlignment="1">
      <alignment wrapText="1"/>
    </xf>
    <xf numFmtId="49" fontId="0" fillId="2" borderId="2" xfId="0" applyNumberFormat="1" applyFill="1" applyBorder="1" applyAlignment="1">
      <alignment horizontal="left" wrapText="1"/>
    </xf>
    <xf numFmtId="49" fontId="0" fillId="2" borderId="6" xfId="0" applyNumberFormat="1" applyFill="1" applyBorder="1" applyAlignment="1">
      <alignment horizontal="right"/>
    </xf>
    <xf numFmtId="49" fontId="0" fillId="2" borderId="2" xfId="0" applyNumberFormat="1" applyFill="1" applyBorder="1" applyAlignment="1">
      <alignment horizontal="right"/>
    </xf>
    <xf numFmtId="0" fontId="7" fillId="2" borderId="3" xfId="0" applyFont="1" applyFill="1" applyBorder="1" applyAlignment="1">
      <alignment wrapText="1"/>
    </xf>
    <xf numFmtId="49" fontId="0" fillId="2" borderId="2" xfId="0" applyNumberFormat="1" applyFont="1" applyFill="1" applyBorder="1" applyAlignment="1">
      <alignment horizontal="left"/>
    </xf>
    <xf numFmtId="0" fontId="0" fillId="2" borderId="2" xfId="0" applyFont="1" applyFill="1" applyBorder="1" applyAlignment="1">
      <alignment horizontal="left"/>
    </xf>
    <xf numFmtId="49" fontId="5" fillId="2" borderId="1" xfId="0" applyNumberFormat="1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wrapText="1"/>
    </xf>
    <xf numFmtId="49" fontId="5" fillId="2" borderId="2" xfId="0" applyNumberFormat="1" applyFont="1" applyFill="1" applyBorder="1" applyAlignment="1">
      <alignment horizontal="center" vertical="top"/>
    </xf>
    <xf numFmtId="164" fontId="0" fillId="2" borderId="2" xfId="0" applyNumberFormat="1" applyFont="1" applyFill="1" applyBorder="1" applyAlignment="1">
      <alignment horizontal="left" vertical="center" wrapText="1"/>
    </xf>
    <xf numFmtId="165" fontId="0" fillId="2" borderId="2" xfId="0" applyNumberFormat="1" applyFont="1" applyFill="1" applyBorder="1" applyAlignment="1">
      <alignment horizontal="center" vertical="top"/>
    </xf>
    <xf numFmtId="166" fontId="4" fillId="2" borderId="2" xfId="0" applyNumberFormat="1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/>
    </xf>
    <xf numFmtId="0" fontId="9" fillId="2" borderId="2" xfId="0" applyFont="1" applyFill="1" applyBorder="1" applyAlignment="1">
      <alignment wrapText="1"/>
    </xf>
    <xf numFmtId="0" fontId="9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wrapText="1"/>
    </xf>
    <xf numFmtId="41" fontId="11" fillId="2" borderId="2" xfId="0" applyNumberFormat="1" applyFont="1" applyFill="1" applyBorder="1" applyAlignment="1">
      <alignment horizontal="center" vertical="center"/>
    </xf>
    <xf numFmtId="165" fontId="4" fillId="2" borderId="8" xfId="0" applyNumberFormat="1" applyFont="1" applyFill="1" applyBorder="1" applyAlignment="1">
      <alignment vertical="center"/>
    </xf>
    <xf numFmtId="49" fontId="10" fillId="2" borderId="1" xfId="0" applyNumberFormat="1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vertical="center" wrapText="1"/>
    </xf>
    <xf numFmtId="41" fontId="0" fillId="2" borderId="3" xfId="0" applyNumberFormat="1" applyFont="1" applyFill="1" applyBorder="1" applyAlignment="1">
      <alignment horizontal="center" vertical="center"/>
    </xf>
    <xf numFmtId="165" fontId="0" fillId="2" borderId="8" xfId="0" applyNumberFormat="1" applyFont="1" applyFill="1" applyBorder="1" applyAlignment="1">
      <alignment vertical="center"/>
    </xf>
    <xf numFmtId="0" fontId="12" fillId="2" borderId="2" xfId="0" applyFont="1" applyFill="1" applyBorder="1" applyAlignment="1">
      <alignment horizontal="left" vertical="center" wrapText="1"/>
    </xf>
    <xf numFmtId="49" fontId="10" fillId="2" borderId="2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4" fontId="13" fillId="0" borderId="2" xfId="0" applyNumberFormat="1" applyFont="1" applyFill="1" applyBorder="1" applyAlignment="1">
      <alignment horizontal="center" vertical="center"/>
    </xf>
    <xf numFmtId="0" fontId="0" fillId="0" borderId="2" xfId="0" applyBorder="1"/>
    <xf numFmtId="0" fontId="14" fillId="0" borderId="2" xfId="0" applyFont="1" applyBorder="1" applyAlignment="1">
      <alignment vertical="center" wrapText="1"/>
    </xf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0" fontId="1" fillId="0" borderId="2" xfId="0" applyFont="1" applyBorder="1"/>
    <xf numFmtId="0" fontId="18" fillId="2" borderId="2" xfId="0" applyFont="1" applyFill="1" applyBorder="1" applyAlignment="1">
      <alignment horizontal="left" vertical="center" wrapText="1"/>
    </xf>
    <xf numFmtId="0" fontId="1" fillId="0" borderId="0" xfId="0" applyFont="1"/>
    <xf numFmtId="0" fontId="17" fillId="2" borderId="2" xfId="0" applyFont="1" applyFill="1" applyBorder="1" applyAlignment="1">
      <alignment vertical="center" wrapText="1"/>
    </xf>
    <xf numFmtId="0" fontId="19" fillId="0" borderId="0" xfId="0" applyFont="1" applyAlignment="1">
      <alignment horizontal="left" wrapText="1"/>
    </xf>
    <xf numFmtId="0" fontId="21" fillId="2" borderId="2" xfId="0" applyFont="1" applyFill="1" applyBorder="1" applyAlignment="1">
      <alignment vertical="center" wrapText="1"/>
    </xf>
    <xf numFmtId="0" fontId="21" fillId="2" borderId="2" xfId="0" applyFont="1" applyFill="1" applyBorder="1" applyAlignment="1">
      <alignment horizontal="center" vertical="center" wrapText="1"/>
    </xf>
    <xf numFmtId="0" fontId="21" fillId="2" borderId="2" xfId="0" applyFont="1" applyFill="1" applyBorder="1" applyAlignment="1">
      <alignment horizontal="left" vertical="center" wrapText="1"/>
    </xf>
    <xf numFmtId="0" fontId="19" fillId="0" borderId="2" xfId="0" applyFont="1" applyBorder="1" applyAlignment="1">
      <alignment horizontal="left" wrapText="1"/>
    </xf>
    <xf numFmtId="0" fontId="19" fillId="0" borderId="0" xfId="0" applyFont="1" applyAlignment="1">
      <alignment horizontal="left" vertical="center" wrapText="1"/>
    </xf>
    <xf numFmtId="0" fontId="0" fillId="0" borderId="2" xfId="0" applyBorder="1" applyAlignment="1">
      <alignment horizontal="center" vertical="center"/>
    </xf>
    <xf numFmtId="0" fontId="4" fillId="2" borderId="4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0" fontId="0" fillId="0" borderId="0" xfId="0" applyAlignment="1"/>
    <xf numFmtId="0" fontId="22" fillId="0" borderId="4" xfId="0" applyFont="1" applyBorder="1" applyAlignment="1">
      <alignment horizontal="center"/>
    </xf>
    <xf numFmtId="0" fontId="22" fillId="0" borderId="5" xfId="0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16" fillId="2" borderId="2" xfId="0" applyFont="1" applyFill="1" applyBorder="1" applyAlignment="1">
      <alignment horizontal="left" vertical="center" wrapText="1"/>
    </xf>
    <xf numFmtId="0" fontId="0" fillId="0" borderId="3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15" fillId="0" borderId="9" xfId="0" applyFont="1" applyBorder="1" applyAlignment="1">
      <alignment horizontal="center"/>
    </xf>
    <xf numFmtId="0" fontId="17" fillId="2" borderId="8" xfId="0" applyFont="1" applyFill="1" applyBorder="1" applyAlignment="1">
      <alignment horizontal="center" vertical="center" wrapText="1"/>
    </xf>
    <xf numFmtId="4" fontId="13" fillId="0" borderId="3" xfId="0" applyNumberFormat="1" applyFont="1" applyFill="1" applyBorder="1" applyAlignment="1">
      <alignment horizontal="center" vertical="center"/>
    </xf>
    <xf numFmtId="4" fontId="13" fillId="0" borderId="6" xfId="0" applyNumberFormat="1" applyFont="1" applyFill="1" applyBorder="1" applyAlignment="1">
      <alignment horizontal="center" vertical="center"/>
    </xf>
    <xf numFmtId="4" fontId="13" fillId="0" borderId="1" xfId="0" applyNumberFormat="1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164" fontId="4" fillId="2" borderId="4" xfId="0" applyNumberFormat="1" applyFont="1" applyFill="1" applyBorder="1" applyAlignment="1">
      <alignment horizontal="left" vertical="center" wrapText="1"/>
    </xf>
    <xf numFmtId="164" fontId="4" fillId="2" borderId="5" xfId="0" applyNumberFormat="1" applyFont="1" applyFill="1" applyBorder="1" applyAlignment="1">
      <alignment horizontal="left" vertical="center" wrapText="1"/>
    </xf>
    <xf numFmtId="49" fontId="4" fillId="2" borderId="4" xfId="0" applyNumberFormat="1" applyFont="1" applyFill="1" applyBorder="1" applyAlignment="1">
      <alignment horizontal="left" vertical="center" wrapText="1"/>
    </xf>
    <xf numFmtId="49" fontId="4" fillId="2" borderId="5" xfId="0" applyNumberFormat="1" applyFont="1" applyFill="1" applyBorder="1" applyAlignment="1">
      <alignment horizontal="left" vertical="center" wrapText="1"/>
    </xf>
    <xf numFmtId="49" fontId="4" fillId="2" borderId="4" xfId="0" applyNumberFormat="1" applyFont="1" applyFill="1" applyBorder="1" applyAlignment="1">
      <alignment horizontal="left" vertical="center"/>
    </xf>
    <xf numFmtId="49" fontId="4" fillId="2" borderId="5" xfId="0" applyNumberFormat="1" applyFont="1" applyFill="1" applyBorder="1" applyAlignment="1">
      <alignment horizontal="left" vertical="center"/>
    </xf>
  </cellXfs>
  <cellStyles count="2">
    <cellStyle name="Обычный" xfId="0" builtinId="0"/>
    <cellStyle name="Финансов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9"/>
  <sheetViews>
    <sheetView tabSelected="1" workbookViewId="0">
      <selection activeCell="B1" sqref="B1:G1"/>
    </sheetView>
  </sheetViews>
  <sheetFormatPr defaultRowHeight="14.4" x14ac:dyDescent="0.3"/>
  <cols>
    <col min="1" max="1" width="5" customWidth="1"/>
    <col min="2" max="2" width="41.5546875" customWidth="1"/>
    <col min="3" max="3" width="37.5546875" customWidth="1"/>
    <col min="4" max="4" width="10.6640625" customWidth="1"/>
    <col min="5" max="5" width="13.44140625" customWidth="1"/>
    <col min="6" max="6" width="18.88671875" customWidth="1"/>
    <col min="7" max="7" width="16" customWidth="1"/>
  </cols>
  <sheetData>
    <row r="1" spans="1:7" x14ac:dyDescent="0.3">
      <c r="B1" s="75" t="s">
        <v>114</v>
      </c>
      <c r="C1" s="75"/>
      <c r="D1" s="75"/>
      <c r="E1" s="75"/>
      <c r="F1" s="75"/>
      <c r="G1" s="75"/>
    </row>
    <row r="2" spans="1:7" ht="18" x14ac:dyDescent="0.35">
      <c r="A2" s="84" t="s">
        <v>74</v>
      </c>
      <c r="B2" s="84"/>
      <c r="C2" s="84"/>
      <c r="D2" s="84"/>
      <c r="E2" s="84"/>
      <c r="F2" s="84"/>
      <c r="G2" s="84"/>
    </row>
    <row r="3" spans="1:7" ht="15.6" x14ac:dyDescent="0.3">
      <c r="A3" s="3">
        <v>3</v>
      </c>
      <c r="B3" s="89" t="s">
        <v>1</v>
      </c>
      <c r="C3" s="90"/>
      <c r="D3" s="4"/>
      <c r="E3" s="5"/>
      <c r="F3" s="6"/>
      <c r="G3" s="58"/>
    </row>
    <row r="4" spans="1:7" ht="30" customHeight="1" x14ac:dyDescent="0.3">
      <c r="A4" s="7" t="s">
        <v>2</v>
      </c>
      <c r="B4" s="91" t="s">
        <v>3</v>
      </c>
      <c r="C4" s="92"/>
      <c r="D4" s="8"/>
      <c r="E4" s="9"/>
      <c r="F4" s="10" t="s">
        <v>4</v>
      </c>
      <c r="G4" s="59" t="s">
        <v>66</v>
      </c>
    </row>
    <row r="5" spans="1:7" x14ac:dyDescent="0.3">
      <c r="A5" s="7"/>
      <c r="B5" s="11" t="s">
        <v>5</v>
      </c>
      <c r="C5" s="12" t="s">
        <v>6</v>
      </c>
      <c r="D5" s="13" t="s">
        <v>0</v>
      </c>
      <c r="E5" s="14">
        <v>2</v>
      </c>
      <c r="F5" s="10"/>
      <c r="G5" s="58"/>
    </row>
    <row r="6" spans="1:7" ht="28.8" x14ac:dyDescent="0.3">
      <c r="A6" s="7"/>
      <c r="B6" s="15" t="s">
        <v>64</v>
      </c>
      <c r="C6" s="14"/>
      <c r="D6" s="13" t="s">
        <v>0</v>
      </c>
      <c r="E6" s="16">
        <v>3</v>
      </c>
      <c r="F6" s="10"/>
      <c r="G6" s="58"/>
    </row>
    <row r="7" spans="1:7" x14ac:dyDescent="0.3">
      <c r="A7" s="7"/>
      <c r="B7" s="17" t="s">
        <v>7</v>
      </c>
      <c r="C7" s="18"/>
      <c r="D7" s="13" t="s">
        <v>0</v>
      </c>
      <c r="E7" s="19">
        <v>2</v>
      </c>
      <c r="F7" s="10"/>
      <c r="G7" s="58"/>
    </row>
    <row r="8" spans="1:7" x14ac:dyDescent="0.3">
      <c r="A8" s="7"/>
      <c r="B8" s="11" t="s">
        <v>8</v>
      </c>
      <c r="C8" s="14"/>
      <c r="D8" s="13" t="s">
        <v>0</v>
      </c>
      <c r="E8" s="16">
        <v>4</v>
      </c>
      <c r="F8" s="10"/>
      <c r="G8" s="58"/>
    </row>
    <row r="9" spans="1:7" x14ac:dyDescent="0.3">
      <c r="A9" s="7"/>
      <c r="B9" s="11" t="s">
        <v>9</v>
      </c>
      <c r="C9" s="20"/>
      <c r="D9" s="13" t="s">
        <v>0</v>
      </c>
      <c r="E9" s="21">
        <v>6</v>
      </c>
      <c r="F9" s="10"/>
      <c r="G9" s="58"/>
    </row>
    <row r="10" spans="1:7" x14ac:dyDescent="0.3">
      <c r="A10" s="7"/>
      <c r="B10" s="22" t="s">
        <v>10</v>
      </c>
      <c r="C10" s="23"/>
      <c r="D10" s="13" t="s">
        <v>0</v>
      </c>
      <c r="E10" s="24">
        <f>SUM(E5:E9)</f>
        <v>17</v>
      </c>
      <c r="F10" s="10"/>
      <c r="G10" s="58"/>
    </row>
    <row r="11" spans="1:7" x14ac:dyDescent="0.3">
      <c r="A11" s="25"/>
      <c r="B11" s="22"/>
      <c r="C11" s="26" t="s">
        <v>11</v>
      </c>
      <c r="D11" s="13" t="s">
        <v>0</v>
      </c>
      <c r="E11" s="24">
        <v>2</v>
      </c>
      <c r="F11" s="27"/>
      <c r="G11" s="58"/>
    </row>
    <row r="12" spans="1:7" x14ac:dyDescent="0.3">
      <c r="A12" s="25"/>
      <c r="B12" s="22"/>
      <c r="C12" s="28" t="s">
        <v>12</v>
      </c>
      <c r="D12" s="13" t="s">
        <v>13</v>
      </c>
      <c r="E12" s="29">
        <v>13.44</v>
      </c>
      <c r="F12" s="27"/>
      <c r="G12" s="58"/>
    </row>
    <row r="13" spans="1:7" x14ac:dyDescent="0.3">
      <c r="A13" s="7"/>
      <c r="B13" s="22"/>
      <c r="C13" s="23"/>
      <c r="D13" s="13"/>
      <c r="E13" s="24"/>
      <c r="F13" s="10"/>
      <c r="G13" s="58"/>
    </row>
    <row r="14" spans="1:7" x14ac:dyDescent="0.3">
      <c r="A14" s="7"/>
      <c r="B14" s="35" t="s">
        <v>14</v>
      </c>
      <c r="C14" s="12" t="s">
        <v>6</v>
      </c>
      <c r="D14" s="13" t="s">
        <v>0</v>
      </c>
      <c r="E14" s="21">
        <v>2</v>
      </c>
      <c r="F14" s="30"/>
      <c r="G14" s="58"/>
    </row>
    <row r="15" spans="1:7" ht="28.8" x14ac:dyDescent="0.3">
      <c r="A15" s="7"/>
      <c r="B15" s="31" t="s">
        <v>65</v>
      </c>
      <c r="C15" s="20"/>
      <c r="D15" s="13" t="s">
        <v>0</v>
      </c>
      <c r="E15" s="21">
        <v>4</v>
      </c>
      <c r="F15" s="30"/>
      <c r="G15" s="58"/>
    </row>
    <row r="16" spans="1:7" x14ac:dyDescent="0.3">
      <c r="A16" s="7"/>
      <c r="B16" s="32" t="s">
        <v>7</v>
      </c>
      <c r="C16" s="20"/>
      <c r="D16" s="13" t="s">
        <v>0</v>
      </c>
      <c r="E16" s="21">
        <v>1</v>
      </c>
      <c r="F16" s="30"/>
      <c r="G16" s="58"/>
    </row>
    <row r="17" spans="1:7" x14ac:dyDescent="0.3">
      <c r="A17" s="7"/>
      <c r="B17" s="33" t="s">
        <v>8</v>
      </c>
      <c r="C17" s="20"/>
      <c r="D17" s="13" t="s">
        <v>0</v>
      </c>
      <c r="E17" s="21">
        <v>4</v>
      </c>
      <c r="F17" s="30"/>
      <c r="G17" s="58"/>
    </row>
    <row r="18" spans="1:7" x14ac:dyDescent="0.3">
      <c r="A18" s="7"/>
      <c r="B18" s="11" t="s">
        <v>9</v>
      </c>
      <c r="C18" s="20"/>
      <c r="D18" s="13" t="s">
        <v>0</v>
      </c>
      <c r="E18" s="24">
        <v>3</v>
      </c>
      <c r="F18" s="30"/>
      <c r="G18" s="58"/>
    </row>
    <row r="19" spans="1:7" x14ac:dyDescent="0.3">
      <c r="A19" s="7"/>
      <c r="B19" s="22" t="s">
        <v>10</v>
      </c>
      <c r="C19" s="20"/>
      <c r="D19" s="13" t="s">
        <v>0</v>
      </c>
      <c r="E19" s="29">
        <f>SUM(E14:E18)</f>
        <v>14</v>
      </c>
      <c r="F19" s="30"/>
      <c r="G19" s="58"/>
    </row>
    <row r="20" spans="1:7" x14ac:dyDescent="0.3">
      <c r="A20" s="7"/>
      <c r="B20" s="22"/>
      <c r="C20" s="26" t="s">
        <v>11</v>
      </c>
      <c r="D20" s="13" t="s">
        <v>0</v>
      </c>
      <c r="E20" s="24">
        <v>2</v>
      </c>
      <c r="F20" s="34"/>
      <c r="G20" s="58"/>
    </row>
    <row r="21" spans="1:7" x14ac:dyDescent="0.3">
      <c r="A21" s="7"/>
      <c r="B21" s="22"/>
      <c r="C21" s="26" t="s">
        <v>12</v>
      </c>
      <c r="D21" s="13" t="s">
        <v>13</v>
      </c>
      <c r="E21" s="29">
        <v>12.51</v>
      </c>
      <c r="F21" s="34"/>
      <c r="G21" s="58"/>
    </row>
    <row r="22" spans="1:7" x14ac:dyDescent="0.3">
      <c r="A22" s="7"/>
      <c r="B22" s="22"/>
      <c r="C22" s="28" t="s">
        <v>15</v>
      </c>
      <c r="D22" s="13" t="s">
        <v>13</v>
      </c>
      <c r="E22" s="29">
        <v>11.2</v>
      </c>
      <c r="F22" s="34"/>
      <c r="G22" s="58"/>
    </row>
    <row r="23" spans="1:7" x14ac:dyDescent="0.3">
      <c r="A23" s="7"/>
      <c r="B23" s="35" t="s">
        <v>16</v>
      </c>
      <c r="C23" s="36" t="s">
        <v>17</v>
      </c>
      <c r="D23" s="13" t="s">
        <v>0</v>
      </c>
      <c r="E23" s="29">
        <v>2</v>
      </c>
      <c r="F23" s="10"/>
      <c r="G23" s="58"/>
    </row>
    <row r="24" spans="1:7" ht="39.6" x14ac:dyDescent="0.3">
      <c r="A24" s="37" t="s">
        <v>18</v>
      </c>
      <c r="B24" s="93" t="s">
        <v>19</v>
      </c>
      <c r="C24" s="94"/>
      <c r="D24" s="13"/>
      <c r="E24" s="38"/>
      <c r="F24" s="10" t="s">
        <v>20</v>
      </c>
      <c r="G24" s="58"/>
    </row>
    <row r="25" spans="1:7" x14ac:dyDescent="0.3">
      <c r="A25" s="39"/>
      <c r="B25" s="40" t="s">
        <v>21</v>
      </c>
      <c r="C25" s="23"/>
      <c r="D25" s="41"/>
      <c r="E25" s="24"/>
      <c r="F25" s="42"/>
      <c r="G25" s="58" t="s">
        <v>67</v>
      </c>
    </row>
    <row r="26" spans="1:7" x14ac:dyDescent="0.3">
      <c r="A26" s="7"/>
      <c r="B26" s="11" t="s">
        <v>22</v>
      </c>
      <c r="C26" s="20"/>
      <c r="D26" s="43" t="s">
        <v>0</v>
      </c>
      <c r="E26" s="29">
        <v>32</v>
      </c>
      <c r="F26" s="30"/>
      <c r="G26" s="58" t="s">
        <v>68</v>
      </c>
    </row>
    <row r="27" spans="1:7" x14ac:dyDescent="0.3">
      <c r="A27" s="7"/>
      <c r="B27" s="11" t="s">
        <v>23</v>
      </c>
      <c r="C27" s="20"/>
      <c r="D27" s="43" t="s">
        <v>0</v>
      </c>
      <c r="E27" s="29">
        <v>10</v>
      </c>
      <c r="F27" s="30"/>
      <c r="G27" s="58" t="s">
        <v>69</v>
      </c>
    </row>
    <row r="28" spans="1:7" x14ac:dyDescent="0.3">
      <c r="A28" s="7"/>
      <c r="B28" s="22" t="s">
        <v>10</v>
      </c>
      <c r="C28" s="23"/>
      <c r="D28" s="43" t="s">
        <v>0</v>
      </c>
      <c r="E28" s="24">
        <f>SUM(E26:E27)</f>
        <v>42</v>
      </c>
      <c r="F28" s="44"/>
      <c r="G28" s="58" t="s">
        <v>70</v>
      </c>
    </row>
    <row r="29" spans="1:7" x14ac:dyDescent="0.3">
      <c r="A29" s="7"/>
      <c r="B29" s="35" t="s">
        <v>24</v>
      </c>
      <c r="C29" s="23"/>
      <c r="D29" s="13"/>
      <c r="E29" s="24"/>
      <c r="F29" s="10"/>
      <c r="G29" s="58" t="s">
        <v>72</v>
      </c>
    </row>
    <row r="30" spans="1:7" x14ac:dyDescent="0.3">
      <c r="A30" s="7"/>
      <c r="B30" s="11" t="s">
        <v>22</v>
      </c>
      <c r="C30" s="23"/>
      <c r="D30" s="43" t="s">
        <v>0</v>
      </c>
      <c r="E30" s="29">
        <v>20</v>
      </c>
      <c r="F30" s="10"/>
      <c r="G30" s="58" t="s">
        <v>68</v>
      </c>
    </row>
    <row r="31" spans="1:7" x14ac:dyDescent="0.3">
      <c r="A31" s="7"/>
      <c r="B31" s="11" t="s">
        <v>23</v>
      </c>
      <c r="C31" s="23"/>
      <c r="D31" s="43" t="s">
        <v>0</v>
      </c>
      <c r="E31" s="29">
        <v>11</v>
      </c>
      <c r="F31" s="10"/>
      <c r="G31" s="58"/>
    </row>
    <row r="32" spans="1:7" x14ac:dyDescent="0.3">
      <c r="A32" s="7"/>
      <c r="B32" s="22" t="s">
        <v>10</v>
      </c>
      <c r="C32" s="23"/>
      <c r="D32" s="43" t="s">
        <v>0</v>
      </c>
      <c r="E32" s="24">
        <f>SUM(E30:E31)</f>
        <v>31</v>
      </c>
      <c r="F32" s="10"/>
      <c r="G32" s="58"/>
    </row>
    <row r="33" spans="1:7" x14ac:dyDescent="0.3">
      <c r="A33" s="7"/>
      <c r="B33" s="35" t="s">
        <v>25</v>
      </c>
      <c r="C33" s="43"/>
      <c r="D33" s="13"/>
      <c r="E33" s="29"/>
      <c r="F33" s="10"/>
      <c r="G33" s="58" t="s">
        <v>68</v>
      </c>
    </row>
    <row r="34" spans="1:7" x14ac:dyDescent="0.3">
      <c r="A34" s="7"/>
      <c r="B34" s="11" t="s">
        <v>22</v>
      </c>
      <c r="C34" s="23"/>
      <c r="D34" s="43" t="s">
        <v>0</v>
      </c>
      <c r="E34" s="24">
        <v>28</v>
      </c>
      <c r="F34" s="10"/>
      <c r="G34" s="58" t="s">
        <v>71</v>
      </c>
    </row>
    <row r="35" spans="1:7" x14ac:dyDescent="0.3">
      <c r="A35" s="39"/>
      <c r="B35" s="11" t="s">
        <v>26</v>
      </c>
      <c r="C35" s="23"/>
      <c r="D35" s="43" t="s">
        <v>0</v>
      </c>
      <c r="E35" s="24">
        <v>2</v>
      </c>
      <c r="F35" s="42"/>
      <c r="G35" s="58"/>
    </row>
    <row r="36" spans="1:7" x14ac:dyDescent="0.3">
      <c r="A36" s="7"/>
      <c r="B36" s="11" t="s">
        <v>23</v>
      </c>
      <c r="C36" s="23"/>
      <c r="D36" s="43" t="s">
        <v>0</v>
      </c>
      <c r="E36" s="24">
        <v>2</v>
      </c>
      <c r="F36" s="10"/>
      <c r="G36" s="58"/>
    </row>
    <row r="37" spans="1:7" x14ac:dyDescent="0.3">
      <c r="A37" s="7"/>
      <c r="B37" s="22" t="s">
        <v>10</v>
      </c>
      <c r="C37" s="23"/>
      <c r="D37" s="43" t="s">
        <v>0</v>
      </c>
      <c r="E37" s="24">
        <f>SUM(E34:E36)</f>
        <v>32</v>
      </c>
      <c r="F37" s="10"/>
      <c r="G37" s="58"/>
    </row>
    <row r="38" spans="1:7" ht="26.4" x14ac:dyDescent="0.3">
      <c r="A38" s="37" t="s">
        <v>27</v>
      </c>
      <c r="B38" s="95" t="s">
        <v>28</v>
      </c>
      <c r="C38" s="96"/>
      <c r="D38" s="1"/>
      <c r="E38" s="45"/>
      <c r="F38" s="10" t="s">
        <v>29</v>
      </c>
      <c r="G38" s="58"/>
    </row>
    <row r="39" spans="1:7" x14ac:dyDescent="0.3">
      <c r="A39" s="7"/>
      <c r="B39" s="40" t="s">
        <v>30</v>
      </c>
      <c r="C39" s="23"/>
      <c r="D39" s="13"/>
      <c r="E39" s="24"/>
      <c r="F39" s="10"/>
      <c r="G39" s="81" t="s">
        <v>73</v>
      </c>
    </row>
    <row r="40" spans="1:7" x14ac:dyDescent="0.3">
      <c r="A40" s="7"/>
      <c r="B40" s="11" t="s">
        <v>31</v>
      </c>
      <c r="C40" s="20"/>
      <c r="D40" s="43" t="s">
        <v>0</v>
      </c>
      <c r="E40" s="21">
        <v>6</v>
      </c>
      <c r="F40" s="30"/>
      <c r="G40" s="82"/>
    </row>
    <row r="41" spans="1:7" x14ac:dyDescent="0.3">
      <c r="A41" s="7"/>
      <c r="B41" s="11" t="s">
        <v>32</v>
      </c>
      <c r="C41" s="20"/>
      <c r="D41" s="43" t="s">
        <v>0</v>
      </c>
      <c r="E41" s="21">
        <v>7</v>
      </c>
      <c r="F41" s="30"/>
      <c r="G41" s="82"/>
    </row>
    <row r="42" spans="1:7" x14ac:dyDescent="0.3">
      <c r="A42" s="7"/>
      <c r="B42" s="11" t="s">
        <v>33</v>
      </c>
      <c r="C42" s="20"/>
      <c r="D42" s="43" t="s">
        <v>0</v>
      </c>
      <c r="E42" s="21">
        <v>4</v>
      </c>
      <c r="F42" s="30"/>
      <c r="G42" s="82"/>
    </row>
    <row r="43" spans="1:7" x14ac:dyDescent="0.3">
      <c r="A43" s="7"/>
      <c r="B43" s="11" t="s">
        <v>34</v>
      </c>
      <c r="C43" s="20"/>
      <c r="D43" s="43" t="s">
        <v>0</v>
      </c>
      <c r="E43" s="21">
        <v>4</v>
      </c>
      <c r="F43" s="30"/>
      <c r="G43" s="82"/>
    </row>
    <row r="44" spans="1:7" x14ac:dyDescent="0.3">
      <c r="A44" s="7"/>
      <c r="B44" s="11" t="s">
        <v>35</v>
      </c>
      <c r="C44" s="20"/>
      <c r="D44" s="43" t="s">
        <v>0</v>
      </c>
      <c r="E44" s="21">
        <v>1</v>
      </c>
      <c r="F44" s="30"/>
      <c r="G44" s="82"/>
    </row>
    <row r="45" spans="1:7" x14ac:dyDescent="0.3">
      <c r="A45" s="7"/>
      <c r="B45" s="11" t="s">
        <v>36</v>
      </c>
      <c r="C45" s="20"/>
      <c r="D45" s="43" t="s">
        <v>0</v>
      </c>
      <c r="E45" s="21">
        <v>1</v>
      </c>
      <c r="F45" s="30"/>
      <c r="G45" s="82"/>
    </row>
    <row r="46" spans="1:7" x14ac:dyDescent="0.3">
      <c r="A46" s="7"/>
      <c r="B46" s="11" t="s">
        <v>37</v>
      </c>
      <c r="C46" s="20"/>
      <c r="D46" s="43" t="s">
        <v>0</v>
      </c>
      <c r="E46" s="21">
        <v>4</v>
      </c>
      <c r="F46" s="30"/>
      <c r="G46" s="82"/>
    </row>
    <row r="47" spans="1:7" x14ac:dyDescent="0.3">
      <c r="A47" s="7"/>
      <c r="B47" s="11" t="s">
        <v>38</v>
      </c>
      <c r="C47" s="20"/>
      <c r="D47" s="43" t="s">
        <v>0</v>
      </c>
      <c r="E47" s="21">
        <v>2</v>
      </c>
      <c r="F47" s="30"/>
      <c r="G47" s="82"/>
    </row>
    <row r="48" spans="1:7" x14ac:dyDescent="0.3">
      <c r="A48" s="7"/>
      <c r="B48" s="22" t="s">
        <v>10</v>
      </c>
      <c r="C48" s="23"/>
      <c r="D48" s="43" t="s">
        <v>0</v>
      </c>
      <c r="E48" s="24">
        <f>SUM(E40:E47)</f>
        <v>29</v>
      </c>
      <c r="F48" s="44"/>
      <c r="G48" s="82"/>
    </row>
    <row r="49" spans="1:7" x14ac:dyDescent="0.3">
      <c r="A49" s="7"/>
      <c r="B49" s="35" t="s">
        <v>39</v>
      </c>
      <c r="C49" s="23"/>
      <c r="D49" s="13"/>
      <c r="E49" s="46"/>
      <c r="F49" s="10"/>
      <c r="G49" s="82"/>
    </row>
    <row r="50" spans="1:7" x14ac:dyDescent="0.3">
      <c r="A50" s="7"/>
      <c r="B50" s="11" t="s">
        <v>31</v>
      </c>
      <c r="C50" s="23"/>
      <c r="D50" s="13" t="s">
        <v>0</v>
      </c>
      <c r="E50" s="21">
        <v>1</v>
      </c>
      <c r="F50" s="10"/>
      <c r="G50" s="82"/>
    </row>
    <row r="51" spans="1:7" x14ac:dyDescent="0.3">
      <c r="A51" s="7"/>
      <c r="B51" s="22" t="s">
        <v>10</v>
      </c>
      <c r="C51" s="23"/>
      <c r="D51" s="13" t="s">
        <v>0</v>
      </c>
      <c r="E51" s="24">
        <f>SUM(E50)</f>
        <v>1</v>
      </c>
      <c r="F51" s="10"/>
      <c r="G51" s="83"/>
    </row>
    <row r="52" spans="1:7" ht="26.4" x14ac:dyDescent="0.3">
      <c r="A52" s="37" t="s">
        <v>40</v>
      </c>
      <c r="B52" s="73" t="s">
        <v>41</v>
      </c>
      <c r="C52" s="74"/>
      <c r="D52" s="47" t="s">
        <v>42</v>
      </c>
      <c r="E52" s="48" t="s">
        <v>43</v>
      </c>
      <c r="F52" s="42" t="s">
        <v>44</v>
      </c>
      <c r="G52" s="58"/>
    </row>
    <row r="53" spans="1:7" x14ac:dyDescent="0.3">
      <c r="A53" s="49" t="s">
        <v>45</v>
      </c>
      <c r="B53" s="50" t="s">
        <v>46</v>
      </c>
      <c r="C53" s="51"/>
      <c r="D53" s="52" t="s">
        <v>13</v>
      </c>
      <c r="E53" s="53">
        <v>888.14</v>
      </c>
      <c r="F53" s="86"/>
      <c r="G53" s="58"/>
    </row>
    <row r="54" spans="1:7" x14ac:dyDescent="0.3">
      <c r="A54" s="49" t="s">
        <v>47</v>
      </c>
      <c r="B54" s="54" t="s">
        <v>48</v>
      </c>
      <c r="C54" s="51"/>
      <c r="D54" s="52" t="s">
        <v>13</v>
      </c>
      <c r="E54" s="53">
        <v>11125.49</v>
      </c>
      <c r="F54" s="87"/>
      <c r="G54" s="58"/>
    </row>
    <row r="55" spans="1:7" ht="26.4" x14ac:dyDescent="0.3">
      <c r="A55" s="49" t="s">
        <v>49</v>
      </c>
      <c r="B55" s="54" t="s">
        <v>50</v>
      </c>
      <c r="C55" s="51"/>
      <c r="D55" s="52" t="s">
        <v>13</v>
      </c>
      <c r="E55" s="53">
        <v>8701.42</v>
      </c>
      <c r="F55" s="86"/>
      <c r="G55" s="58"/>
    </row>
    <row r="56" spans="1:7" ht="26.4" x14ac:dyDescent="0.3">
      <c r="A56" s="49" t="s">
        <v>51</v>
      </c>
      <c r="B56" s="54" t="s">
        <v>52</v>
      </c>
      <c r="C56" s="51"/>
      <c r="D56" s="52" t="s">
        <v>13</v>
      </c>
      <c r="E56" s="53">
        <v>10173.75</v>
      </c>
      <c r="F56" s="87"/>
      <c r="G56" s="58"/>
    </row>
    <row r="57" spans="1:7" x14ac:dyDescent="0.3">
      <c r="A57" s="49" t="s">
        <v>53</v>
      </c>
      <c r="B57" s="54" t="s">
        <v>54</v>
      </c>
      <c r="C57" s="51"/>
      <c r="D57" s="52" t="s">
        <v>13</v>
      </c>
      <c r="E57" s="53">
        <v>1269.4349999999999</v>
      </c>
      <c r="F57" s="86"/>
      <c r="G57" s="58"/>
    </row>
    <row r="58" spans="1:7" x14ac:dyDescent="0.3">
      <c r="A58" s="49" t="s">
        <v>55</v>
      </c>
      <c r="B58" s="54" t="s">
        <v>56</v>
      </c>
      <c r="C58" s="51"/>
      <c r="D58" s="52" t="s">
        <v>13</v>
      </c>
      <c r="E58" s="53">
        <v>6993.0050000000001</v>
      </c>
      <c r="F58" s="87"/>
      <c r="G58" s="58"/>
    </row>
    <row r="59" spans="1:7" x14ac:dyDescent="0.3">
      <c r="A59" s="55" t="s">
        <v>57</v>
      </c>
      <c r="B59" s="54" t="s">
        <v>58</v>
      </c>
      <c r="C59" s="51"/>
      <c r="D59" s="52" t="s">
        <v>13</v>
      </c>
      <c r="E59" s="53">
        <v>11758.86</v>
      </c>
      <c r="F59" s="86"/>
      <c r="G59" s="58"/>
    </row>
    <row r="60" spans="1:7" ht="26.4" x14ac:dyDescent="0.3">
      <c r="A60" s="49" t="s">
        <v>59</v>
      </c>
      <c r="B60" s="54" t="s">
        <v>60</v>
      </c>
      <c r="C60" s="51"/>
      <c r="D60" s="52" t="s">
        <v>13</v>
      </c>
      <c r="E60" s="53">
        <v>5479.0349999999999</v>
      </c>
      <c r="F60" s="87"/>
      <c r="G60" s="58"/>
    </row>
    <row r="61" spans="1:7" x14ac:dyDescent="0.3">
      <c r="A61" s="49" t="s">
        <v>61</v>
      </c>
      <c r="B61" s="54" t="s">
        <v>62</v>
      </c>
      <c r="C61" s="51"/>
      <c r="D61" s="2" t="s">
        <v>13</v>
      </c>
      <c r="E61" s="53">
        <v>7775.92</v>
      </c>
      <c r="F61" s="88"/>
      <c r="G61" s="58"/>
    </row>
    <row r="62" spans="1:7" x14ac:dyDescent="0.3">
      <c r="A62" s="37"/>
      <c r="B62" s="56" t="s">
        <v>63</v>
      </c>
      <c r="C62" s="51"/>
      <c r="D62" s="2" t="s">
        <v>13</v>
      </c>
      <c r="E62" s="48">
        <f>SUM(E53:E61)</f>
        <v>64165.054999999993</v>
      </c>
      <c r="F62" s="57"/>
      <c r="G62" s="58"/>
    </row>
    <row r="63" spans="1:7" ht="15.6" x14ac:dyDescent="0.3">
      <c r="B63" s="78" t="s">
        <v>105</v>
      </c>
      <c r="C63" s="79"/>
    </row>
    <row r="64" spans="1:7" ht="46.8" x14ac:dyDescent="0.3">
      <c r="A64" s="72">
        <v>1</v>
      </c>
      <c r="B64" s="70" t="s">
        <v>107</v>
      </c>
      <c r="C64" s="58" t="s">
        <v>109</v>
      </c>
      <c r="D64" s="72" t="s">
        <v>0</v>
      </c>
      <c r="E64" s="72">
        <v>2</v>
      </c>
      <c r="F64" s="58"/>
      <c r="G64" s="58"/>
    </row>
    <row r="65" spans="1:7" ht="31.2" x14ac:dyDescent="0.3">
      <c r="A65" s="72">
        <v>2</v>
      </c>
      <c r="B65" s="70" t="s">
        <v>106</v>
      </c>
      <c r="C65" s="58" t="s">
        <v>110</v>
      </c>
      <c r="D65" s="72" t="s">
        <v>0</v>
      </c>
      <c r="E65" s="72">
        <v>2</v>
      </c>
      <c r="F65" s="58"/>
      <c r="G65" s="58"/>
    </row>
    <row r="66" spans="1:7" ht="38.25" customHeight="1" x14ac:dyDescent="0.3">
      <c r="A66" s="72">
        <v>3</v>
      </c>
      <c r="B66" s="71" t="s">
        <v>108</v>
      </c>
      <c r="C66" s="58" t="s">
        <v>111</v>
      </c>
      <c r="D66" s="72" t="s">
        <v>0</v>
      </c>
      <c r="E66" s="72">
        <v>2</v>
      </c>
      <c r="F66" s="58"/>
      <c r="G66" s="58"/>
    </row>
    <row r="67" spans="1:7" ht="17.399999999999999" x14ac:dyDescent="0.3">
      <c r="A67" s="85" t="s">
        <v>76</v>
      </c>
      <c r="B67" s="85"/>
      <c r="C67" s="85"/>
      <c r="D67" s="85"/>
      <c r="E67" s="85"/>
      <c r="F67" s="85"/>
      <c r="G67" s="85"/>
    </row>
    <row r="68" spans="1:7" ht="19.5" customHeight="1" x14ac:dyDescent="0.3">
      <c r="A68" s="58"/>
      <c r="B68" s="80" t="s">
        <v>75</v>
      </c>
      <c r="C68" s="80"/>
      <c r="D68" s="58"/>
      <c r="E68" s="58"/>
      <c r="F68" s="58"/>
      <c r="G68" s="58"/>
    </row>
    <row r="69" spans="1:7" s="64" customFormat="1" ht="19.5" customHeight="1" x14ac:dyDescent="0.3">
      <c r="A69" s="62"/>
      <c r="B69" s="63" t="s">
        <v>83</v>
      </c>
      <c r="C69" s="63" t="s">
        <v>84</v>
      </c>
      <c r="D69" s="62"/>
      <c r="E69" s="62"/>
      <c r="F69" s="62"/>
      <c r="G69" s="62"/>
    </row>
    <row r="70" spans="1:7" s="64" customFormat="1" ht="19.5" customHeight="1" x14ac:dyDescent="0.3">
      <c r="A70" s="62"/>
      <c r="B70" s="63" t="s">
        <v>85</v>
      </c>
      <c r="C70" s="63" t="s">
        <v>86</v>
      </c>
      <c r="D70" s="62"/>
      <c r="E70" s="62"/>
      <c r="F70" s="62"/>
      <c r="G70" s="62"/>
    </row>
    <row r="71" spans="1:7" s="64" customFormat="1" ht="19.5" customHeight="1" x14ac:dyDescent="0.3">
      <c r="A71" s="62"/>
      <c r="B71" s="63" t="s">
        <v>87</v>
      </c>
      <c r="C71" s="63" t="s">
        <v>88</v>
      </c>
      <c r="D71" s="62"/>
      <c r="E71" s="62"/>
      <c r="F71" s="62"/>
      <c r="G71" s="62"/>
    </row>
    <row r="72" spans="1:7" s="64" customFormat="1" ht="19.5" customHeight="1" x14ac:dyDescent="0.3">
      <c r="A72" s="62"/>
      <c r="B72" s="63" t="s">
        <v>89</v>
      </c>
      <c r="C72" s="63" t="s">
        <v>90</v>
      </c>
      <c r="D72" s="62"/>
      <c r="E72" s="62"/>
      <c r="F72" s="62"/>
      <c r="G72" s="62"/>
    </row>
    <row r="73" spans="1:7" s="64" customFormat="1" ht="19.5" customHeight="1" x14ac:dyDescent="0.3">
      <c r="A73" s="62"/>
      <c r="B73" s="63" t="s">
        <v>91</v>
      </c>
      <c r="C73" s="63" t="s">
        <v>92</v>
      </c>
      <c r="D73" s="62"/>
      <c r="E73" s="62"/>
      <c r="F73" s="62"/>
      <c r="G73" s="62"/>
    </row>
    <row r="74" spans="1:7" s="64" customFormat="1" ht="19.5" customHeight="1" x14ac:dyDescent="0.3">
      <c r="A74" s="62"/>
      <c r="B74" s="63" t="s">
        <v>93</v>
      </c>
      <c r="C74" s="63" t="s">
        <v>94</v>
      </c>
      <c r="D74" s="62"/>
      <c r="E74" s="62"/>
      <c r="F74" s="62"/>
      <c r="G74" s="62"/>
    </row>
    <row r="75" spans="1:7" s="64" customFormat="1" ht="19.5" customHeight="1" x14ac:dyDescent="0.3">
      <c r="A75" s="62"/>
      <c r="B75" s="63" t="s">
        <v>95</v>
      </c>
      <c r="C75" s="63" t="s">
        <v>96</v>
      </c>
      <c r="D75" s="62"/>
      <c r="E75" s="62"/>
      <c r="F75" s="62"/>
      <c r="G75" s="62"/>
    </row>
    <row r="76" spans="1:7" s="64" customFormat="1" x14ac:dyDescent="0.3">
      <c r="A76" s="62"/>
      <c r="B76" s="62" t="s">
        <v>97</v>
      </c>
      <c r="C76" s="62" t="s">
        <v>98</v>
      </c>
      <c r="D76" s="62"/>
      <c r="E76" s="62"/>
      <c r="F76" s="62"/>
      <c r="G76" s="62"/>
    </row>
    <row r="77" spans="1:7" s="64" customFormat="1" x14ac:dyDescent="0.3">
      <c r="A77" s="62"/>
      <c r="B77" s="62" t="s">
        <v>78</v>
      </c>
      <c r="C77" s="62" t="s">
        <v>100</v>
      </c>
      <c r="D77" s="62"/>
      <c r="E77" s="62"/>
      <c r="F77" s="62"/>
      <c r="G77" s="62"/>
    </row>
    <row r="78" spans="1:7" s="64" customFormat="1" x14ac:dyDescent="0.3">
      <c r="A78" s="62"/>
      <c r="B78" s="62" t="s">
        <v>99</v>
      </c>
      <c r="C78" s="62" t="s">
        <v>67</v>
      </c>
      <c r="D78" s="62"/>
      <c r="E78" s="62"/>
      <c r="F78" s="62"/>
      <c r="G78" s="62"/>
    </row>
    <row r="79" spans="1:7" x14ac:dyDescent="0.3">
      <c r="A79" s="58"/>
      <c r="B79" s="61" t="s">
        <v>80</v>
      </c>
      <c r="C79" s="58"/>
      <c r="D79" s="58"/>
      <c r="E79" s="58"/>
      <c r="F79" s="58"/>
      <c r="G79" s="58"/>
    </row>
    <row r="80" spans="1:7" x14ac:dyDescent="0.3">
      <c r="A80" s="58">
        <v>1</v>
      </c>
      <c r="B80" s="80" t="s">
        <v>79</v>
      </c>
      <c r="C80" s="80"/>
      <c r="D80" s="58"/>
      <c r="E80" s="58"/>
      <c r="F80" s="58"/>
      <c r="G80" s="58"/>
    </row>
    <row r="81" spans="1:7" x14ac:dyDescent="0.3">
      <c r="A81" s="58"/>
      <c r="B81" s="58" t="s">
        <v>77</v>
      </c>
      <c r="C81" s="58" t="s">
        <v>68</v>
      </c>
      <c r="D81" s="58"/>
      <c r="E81" s="58"/>
      <c r="F81" s="58"/>
      <c r="G81" s="58"/>
    </row>
    <row r="82" spans="1:7" x14ac:dyDescent="0.3">
      <c r="A82" s="58"/>
      <c r="B82" s="58" t="s">
        <v>78</v>
      </c>
      <c r="C82" s="58" t="s">
        <v>68</v>
      </c>
      <c r="D82" s="58"/>
      <c r="E82" s="58"/>
      <c r="F82" s="58"/>
      <c r="G82" s="58"/>
    </row>
    <row r="83" spans="1:7" x14ac:dyDescent="0.3">
      <c r="A83" s="58">
        <v>2</v>
      </c>
      <c r="B83" s="60" t="s">
        <v>81</v>
      </c>
      <c r="C83" s="58"/>
      <c r="D83" s="58"/>
      <c r="E83" s="58"/>
      <c r="F83" s="58"/>
      <c r="G83" s="58"/>
    </row>
    <row r="84" spans="1:7" x14ac:dyDescent="0.3">
      <c r="A84" s="58"/>
      <c r="B84" s="58" t="s">
        <v>77</v>
      </c>
      <c r="C84" s="58" t="s">
        <v>82</v>
      </c>
      <c r="D84" s="58"/>
      <c r="E84" s="58"/>
      <c r="F84" s="58"/>
      <c r="G84" s="58"/>
    </row>
    <row r="85" spans="1:7" x14ac:dyDescent="0.3">
      <c r="A85" s="58"/>
      <c r="B85" s="58"/>
      <c r="C85" s="58"/>
      <c r="D85" s="58"/>
      <c r="E85" s="58"/>
      <c r="F85" s="58"/>
      <c r="G85" s="58"/>
    </row>
    <row r="86" spans="1:7" ht="15.6" x14ac:dyDescent="0.3">
      <c r="A86" s="58"/>
      <c r="B86" s="76" t="s">
        <v>104</v>
      </c>
      <c r="C86" s="77"/>
      <c r="D86" s="58"/>
      <c r="E86" s="58"/>
      <c r="F86" s="58"/>
      <c r="G86" s="58"/>
    </row>
    <row r="87" spans="1:7" ht="34.5" customHeight="1" x14ac:dyDescent="0.3">
      <c r="A87" s="68">
        <v>1</v>
      </c>
      <c r="B87" s="66" t="s">
        <v>101</v>
      </c>
      <c r="C87" s="67" t="s">
        <v>112</v>
      </c>
      <c r="D87" s="65"/>
      <c r="E87" s="65"/>
      <c r="F87" s="65"/>
      <c r="G87" s="65"/>
    </row>
    <row r="88" spans="1:7" ht="58.5" customHeight="1" x14ac:dyDescent="0.3">
      <c r="A88" s="68">
        <v>2</v>
      </c>
      <c r="B88" s="69" t="s">
        <v>102</v>
      </c>
      <c r="C88" s="67" t="s">
        <v>113</v>
      </c>
      <c r="D88" s="65"/>
      <c r="E88" s="65"/>
      <c r="F88" s="65"/>
      <c r="G88" s="65"/>
    </row>
    <row r="89" spans="1:7" ht="18.75" customHeight="1" x14ac:dyDescent="0.3">
      <c r="A89" s="68">
        <v>3</v>
      </c>
      <c r="B89" s="67" t="s">
        <v>103</v>
      </c>
      <c r="C89" s="67" t="s">
        <v>94</v>
      </c>
      <c r="D89" s="65"/>
      <c r="E89" s="65"/>
      <c r="F89" s="65"/>
      <c r="G89" s="65"/>
    </row>
  </sheetData>
  <mergeCells count="17">
    <mergeCell ref="B38:C38"/>
    <mergeCell ref="B52:C52"/>
    <mergeCell ref="B1:G1"/>
    <mergeCell ref="B86:C86"/>
    <mergeCell ref="B63:C63"/>
    <mergeCell ref="B80:C80"/>
    <mergeCell ref="G39:G51"/>
    <mergeCell ref="A2:G2"/>
    <mergeCell ref="B68:C68"/>
    <mergeCell ref="A67:G67"/>
    <mergeCell ref="F53:F54"/>
    <mergeCell ref="F55:F56"/>
    <mergeCell ref="F57:F58"/>
    <mergeCell ref="F59:F61"/>
    <mergeCell ref="B3:C3"/>
    <mergeCell ref="B4:C4"/>
    <mergeCell ref="B24:C24"/>
  </mergeCells>
  <pageMargins left="0.19685039370078741" right="0.19685039370078741" top="0.19685039370078741" bottom="0.19685039370078741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2017-05-02T09:37:49Z</dcterms:modified>
</cp:coreProperties>
</file>