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035" windowHeight="12465" activeTab="0"/>
  </bookViews>
  <sheets>
    <sheet name="стр.1_32" sheetId="1" r:id="rId1"/>
  </sheets>
  <definedNames>
    <definedName name="_xlnm.Print_Titles" localSheetId="0">'стр.1_32'!$10:$15</definedName>
    <definedName name="_xlnm.Print_Area" localSheetId="0">'стр.1_32'!$A$1:$T$48</definedName>
  </definedNames>
  <calcPr fullCalcOnLoad="1"/>
</workbook>
</file>

<file path=xl/sharedStrings.xml><?xml version="1.0" encoding="utf-8"?>
<sst xmlns="http://schemas.openxmlformats.org/spreadsheetml/2006/main" count="337" uniqueCount="182">
  <si>
    <t>Итого расходных обязательств муниципальных образований</t>
  </si>
  <si>
    <t>8000</t>
  </si>
  <si>
    <t>плановый период</t>
  </si>
  <si>
    <t>очередной</t>
  </si>
  <si>
    <t>текущий</t>
  </si>
  <si>
    <t>по факту исполнения</t>
  </si>
  <si>
    <t>по плану</t>
  </si>
  <si>
    <t>Объем средств на исполнение расходного обязательства</t>
  </si>
  <si>
    <t>Код расхода по БК</t>
  </si>
  <si>
    <t>раздел</t>
  </si>
  <si>
    <t>подраздел</t>
  </si>
  <si>
    <t>субъекта Российской Федерации</t>
  </si>
  <si>
    <t>номер статьи (подстатьи), пункта (подпункта)</t>
  </si>
  <si>
    <t>дата вступления в силу, срок действия</t>
  </si>
  <si>
    <t>Российской Федерации</t>
  </si>
  <si>
    <t>Код стро-ки</t>
  </si>
  <si>
    <t>х</t>
  </si>
  <si>
    <t>…</t>
  </si>
  <si>
    <t>Единица измерения: тыс. руб. (с точностью до первого десятичного знака)</t>
  </si>
  <si>
    <t>Правовое основание финансового обеспечения и расходования
средств (нормативные правовые акты, договоры, соглашения)</t>
  </si>
  <si>
    <t>в том числе:</t>
  </si>
  <si>
    <t>Исполнитель</t>
  </si>
  <si>
    <t>"</t>
  </si>
  <si>
    <t>Наименование расходного обязательства, вопроса местного значения, полномочия, права муниципального образования</t>
  </si>
  <si>
    <t>4000</t>
  </si>
  <si>
    <t>4.1.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вопросов местного значения городского поселения, всего</t>
  </si>
  <si>
    <t>4001</t>
  </si>
  <si>
    <t>4.2.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полномочий органов местного самоуправления городского поселения по решению вопросов местного значения городского поселения, всего</t>
  </si>
  <si>
    <t>4100</t>
  </si>
  <si>
    <t>4101</t>
  </si>
  <si>
    <t>4.4. Расходные обязательства, возникшие в результате принятия нормативных правовых актов городского поселения, заключения договоров (соглашений) в рамках реализации органами местного самоуправления городского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</si>
  <si>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4500</t>
  </si>
  <si>
    <t>4501</t>
  </si>
  <si>
    <t>4502</t>
  </si>
  <si>
    <t>4.4.1. за счет субвенций, предоставленных из
федерального бюджета или бюджета субъекта Российской Федерации, всего</t>
  </si>
  <si>
    <t>4.5.2. по предоставлению иных межбюджетных трансфертов, всего</t>
  </si>
  <si>
    <t>4.5.2.1. в бюджет
муниципального района в случае заключения соглашения с органами местного самоуправления муниципального района, в состав которого входит городское поселение, о передаче им осуществления части своих полномочий по решению вопросов местного значения, всего</t>
  </si>
  <si>
    <t>4800</t>
  </si>
  <si>
    <t>4801</t>
  </si>
  <si>
    <t>4802</t>
  </si>
  <si>
    <t>4803</t>
  </si>
  <si>
    <t>наимено-вание,
номер
и дата</t>
  </si>
  <si>
    <t>владение, пользование и распоряжение имуществом, находящимся в муниципальной собственности городского поселения</t>
  </si>
  <si>
    <t>организация в границах городского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</si>
  <si>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городского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</si>
  <si>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обеспечение проживающих в городского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</si>
  <si>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создание условий для обеспечения жителей городского поселения услугами связи, общественного питания, торговли и бытового обслуживания</t>
  </si>
  <si>
    <t>организация библиотечного обслуживания населения, комплектование и обеспечение сохранности библиотечных фондов библиотек городского поселения</t>
  </si>
  <si>
    <t>создание условий для организации досуга и обеспечения жителей городского поселения услугами организаций культуры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</si>
  <si>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городского поселении</t>
  </si>
  <si>
    <t>обеспечение условий для развития на территории городского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городского поселения</t>
  </si>
  <si>
    <t>создание условий для массового отдыха жителей городского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</si>
  <si>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</si>
  <si>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утверждение правил благоустройства территории городского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городского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городского поселения</t>
  </si>
  <si>
    <t>4004</t>
  </si>
  <si>
    <t>4005</t>
  </si>
  <si>
    <t>4006</t>
  </si>
  <si>
    <t>4007</t>
  </si>
  <si>
    <t>4013</t>
  </si>
  <si>
    <t>4014</t>
  </si>
  <si>
    <t>4015</t>
  </si>
  <si>
    <t>4017</t>
  </si>
  <si>
    <t>4018</t>
  </si>
  <si>
    <t>4019</t>
  </si>
  <si>
    <t>4021</t>
  </si>
  <si>
    <t>4022</t>
  </si>
  <si>
    <t>функционирование органов местного самоуправления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</si>
  <si>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</t>
  </si>
  <si>
    <t>4105</t>
  </si>
  <si>
    <t>отчетный (2015)</t>
  </si>
  <si>
    <r>
      <t xml:space="preserve">4. Расходные обязательства, возникшие в результате принятия нормативных правовых актов </t>
    </r>
    <r>
      <rPr>
        <b/>
        <sz val="10"/>
        <rFont val="Times New Roman"/>
        <family val="1"/>
      </rPr>
      <t>городского</t>
    </r>
    <r>
      <rPr>
        <sz val="8"/>
        <rFont val="Times New Roman"/>
        <family val="1"/>
      </rPr>
      <t xml:space="preserve"> поселения, заключения договоров (соглашений), всего
из них:</t>
    </r>
  </si>
  <si>
    <t>Муниципальное образование</t>
  </si>
  <si>
    <t>№ п/п</t>
  </si>
  <si>
    <t>4.1.3.</t>
  </si>
  <si>
    <t>4.1.4.</t>
  </si>
  <si>
    <t>4.1.5.</t>
  </si>
  <si>
    <t>4.1.6.</t>
  </si>
  <si>
    <t>4.1.12.</t>
  </si>
  <si>
    <t>4.1.13.</t>
  </si>
  <si>
    <t>4.1.14.</t>
  </si>
  <si>
    <t>4.1.16.</t>
  </si>
  <si>
    <t>4.1.17.</t>
  </si>
  <si>
    <t>4.1.18.</t>
  </si>
  <si>
    <t>4.1.20.</t>
  </si>
  <si>
    <t>4.1.21.</t>
  </si>
  <si>
    <t>4.1.</t>
  </si>
  <si>
    <t>4.</t>
  </si>
  <si>
    <t>4.2.</t>
  </si>
  <si>
    <t>4.2.1.</t>
  </si>
  <si>
    <t>4.2.5.</t>
  </si>
  <si>
    <t>2016 г</t>
  </si>
  <si>
    <t>Приозерское городское поселение муниципального образования Приозерский муниципальный район Ленинградской области</t>
  </si>
  <si>
    <t>2017г</t>
  </si>
  <si>
    <t>2018г</t>
  </si>
  <si>
    <t>2019г</t>
  </si>
  <si>
    <t>Бойцова О.А.</t>
  </si>
  <si>
    <t>Заведующий сектором по планированию и общим вопросам</t>
  </si>
  <si>
    <t>полномочия в сфере админист ративных правотношений</t>
  </si>
  <si>
    <t xml:space="preserve">существление внешнего муниципального финансового контроля </t>
  </si>
  <si>
    <t>по состоянию на 01.04.2016г</t>
  </si>
  <si>
    <t>01</t>
  </si>
  <si>
    <t>05</t>
  </si>
  <si>
    <t>04</t>
  </si>
  <si>
    <t>08</t>
  </si>
  <si>
    <t>11</t>
  </si>
  <si>
    <t>Федеральный закон от 06.10.2003 N 131-ФЗ "Об общих принципах организации местного самоуправления в Российской Федерации"</t>
  </si>
  <si>
    <t>с 06.10.2003г</t>
  </si>
  <si>
    <t>ст.14, пункт 12</t>
  </si>
  <si>
    <t>ст.14, пункт 1, подпункт 19</t>
  </si>
  <si>
    <t>ст.14, часть 1, пункт 11</t>
  </si>
  <si>
    <t>с 28.11.2009г</t>
  </si>
  <si>
    <t>ст.19</t>
  </si>
  <si>
    <t>областной закон от 23.12.2015 г. № 139-оз  «Об областном бюджете Ленинградской области на 2016 год и на плановый период 2017 и 2018 годы»</t>
  </si>
  <si>
    <t>01.01.2016-31.12.2018г</t>
  </si>
  <si>
    <t>Постановление Правительства Ленинградской области от 24.03.2014 № 72 "Об утверждении Порядка предоставления и расходования субсидий бюджетам муниципальных образований Ленинградской области за счет средств дорожного фонда Ленинградской области"</t>
  </si>
  <si>
    <t>Ст.2</t>
  </si>
  <si>
    <t>31.03.2014 - не установ</t>
  </si>
  <si>
    <t>с 06.10.2003г-не установлен</t>
  </si>
  <si>
    <t>Постановление Правительства Ленинградской области от 14.12.2012 № 401 "Об утверждении Порядка предоставления субсидий из областного бюджета Ленинградской области бюджетам поселений и городского округа Ленинградской области на решение вопросов местного значения по созданию инженерной и транспортной инфраструктуры на земельных участках, предоставленных членам многодетных семей, молодым специалистам в соответствии с областным законом от 14 октября 2008 года N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</si>
  <si>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Ст.в целом</t>
  </si>
  <si>
    <t>21.12.2012 - не установ</t>
  </si>
  <si>
    <t>13</t>
  </si>
  <si>
    <t>02</t>
  </si>
  <si>
    <t>09</t>
  </si>
  <si>
    <t>10.07.2009 - не установ</t>
  </si>
  <si>
    <t>Закон Ленинградской области от 11.03.2008 № 14-оз "О правовом регулировании муниципальной службы в Ленинградской области",    Постановление Правительства Ленинградской области от 17.03.2015 № 70 "Об установлении нормативов формирования расходов на оплату труда депутатов, выборных должностных лищ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Ленинградской области на 2015 год"</t>
  </si>
  <si>
    <t>19.04.2008 - не установ,               17.03.2015 - 31.12.2015</t>
  </si>
  <si>
    <t xml:space="preserve">     Ст.11,                                            ст. в целом</t>
  </si>
  <si>
    <t>01,    04</t>
  </si>
  <si>
    <t xml:space="preserve">     04                  05</t>
  </si>
  <si>
    <t xml:space="preserve">     12                       01</t>
  </si>
  <si>
    <t>Закон Ленинградской области от 13.10.2006 № 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</si>
  <si>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Ст.6</t>
  </si>
  <si>
    <t>02.11.2006 - не установ</t>
  </si>
  <si>
    <t>Постановление Правительства Ленинградской области от 29.05.2015 № 189 "Об утверждении Порядка предоставления субсидий из областного бюджета Ленинградской области бюджетам муниципальных образований на мероприятия, направленные на безаварийную работу объектов водоснабжения и водоотведения, в рамках подпрограммы "Водоснабжение и водоотведение Ленинградской области на 2014-2018 годы"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</si>
  <si>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29.05.2015 - не установ</t>
  </si>
  <si>
    <t>Федеральный закон от 06.10.2003 № 131-ФЗ "Об общих принципах организации местного самоуправления в Российской Федерации"</t>
  </si>
  <si>
    <t>06</t>
  </si>
  <si>
    <t>12</t>
  </si>
  <si>
    <t>01,                                               10,                    13</t>
  </si>
  <si>
    <t xml:space="preserve">03,11,13                     01                                       01                                    </t>
  </si>
  <si>
    <t>0</t>
  </si>
  <si>
    <t>03</t>
  </si>
  <si>
    <t>ст.14, пункт 1, подпункт 4</t>
  </si>
  <si>
    <t>ст.14, пункт 1, подпункт 5</t>
  </si>
  <si>
    <t>ст.14, пункт 1, подпункт 6</t>
  </si>
  <si>
    <t>ст.14, пункт 1, подпункт 10</t>
  </si>
  <si>
    <t>ст.14, пункт 1, подпункт 13</t>
  </si>
  <si>
    <t>ст.14, пункт 1, подпункт 14</t>
  </si>
  <si>
    <t>ст.14, пункт 1, подпункт 15</t>
  </si>
  <si>
    <t>ст.14, пункт 1, подпункт 18</t>
  </si>
  <si>
    <t>ст.14, пункт 1, подпункт 1</t>
  </si>
  <si>
    <t>Статья 17 пункт 1</t>
  </si>
  <si>
    <t>ст.15, пункт 4</t>
  </si>
  <si>
    <t>ст.14, пункт 1, подпункт 3</t>
  </si>
  <si>
    <t>муниципального образования</t>
  </si>
  <si>
    <t>Решение СД от 26 ноября 2013 года № 203 "О муниципальном дорожном фонде МО Приозерское городское поселение МО образования Приозерский муниципальный район Ленинградской области"</t>
  </si>
  <si>
    <t>в целом</t>
  </si>
  <si>
    <t>с 26.11.2014г-не установлен</t>
  </si>
  <si>
    <t>с 09.08.2011г-не установлен</t>
  </si>
  <si>
    <t>Постановление администрации от 09.08.2011 № 259 Об утверждении Положения о системе оплаты труда в муниципальных казенных, бюджетных  учреждениях МО Приозерское городское поселение Ленинградской области по видам экономической деятельности</t>
  </si>
  <si>
    <t>Областной закон Ленинградской области от 03.07.2009 № 61-оз "Об организации библиотечного обслуживания населения Ленинградской области общедоступными библиотеками"</t>
  </si>
  <si>
    <t>областной закон от 23.12.2015 г. № 139-оз  «Об областном бюджете Ленинградской области на 2016 год и на плановый период 2017 и 2018 годы», Постановление Правительства Ленинградской области от 20.03.2006 № 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</si>
  <si>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1).01.01.2016-31.12.2018г, 2) 20.03.2006-не установлен</t>
  </si>
  <si>
    <t>Постановление Правительства Ленинградской области от 15.06.2011 № 173 "Об утверждении Положения о системах оплаты труда в государственных бюджетных учреждениях Ленинградской области и государственных казенных учреждениях Ленинградской области по видам экономической деятельности"</t>
  </si>
  <si>
    <t>ст.15</t>
  </si>
  <si>
    <t>01.09.2011 - не установ</t>
  </si>
  <si>
    <t>Решение СД от 21 февраля 2012г № 141 "О передаче контрольно-счетному органу Приозерского муниципального района полномочий контрольно-счетного органа Приозерского городского поселения по осуществлению внешнего муниципального района"</t>
  </si>
  <si>
    <t>с 21.02.2012г-не ус тановлен</t>
  </si>
  <si>
    <t>01.01.2015-31.12.2015г</t>
  </si>
  <si>
    <t>Решение СД "О создании муниципального предприятия МО Приозерское городское поселение МП "Приозерские коммунальные сети"</t>
  </si>
  <si>
    <t xml:space="preserve">Решение СД от 26 ноября 12013г № 204 "Об утверждении Норм и правил по благоустройству МО Приозерское городское поселение МО Приозерский муниципальный район Ленинградской области" </t>
  </si>
  <si>
    <t>с 26.11.2013г-не установлен</t>
  </si>
  <si>
    <t>с 30.07.2015г-не установлен</t>
  </si>
  <si>
    <t>Решение СД от 22.12.2015г № 45 "О бюджете МО Приозерское городское поселени е МО Приозерский муниципальный район Ленинградской области на 2016г и на плановый период 20172018гг"</t>
  </si>
  <si>
    <t>01.01.2016-31.12.2016г</t>
  </si>
  <si>
    <t>Постановление администрации от 30.07.2015 № 2447 "Об утверждении Положения о порядке расходования средств резервного фонда администрации муниципального образования Приозерский муниципальный район Ленинградской области за счет средств бюджета муниципального образования Приозерское городское поселение муниципального образования Приозерский муниципальный район Ленинградской области"</t>
  </si>
  <si>
    <t>Решение СД от  20 февраля 2006 года № 29 «Об утверждении Положения о порядке управления и распоряжения муниципальным имуществом в муниципальном образовании Приозерское городское поселение Ленинградской области».</t>
  </si>
  <si>
    <t>с 20.02.20166г-не установлен</t>
  </si>
  <si>
    <t>Постановление админи страции от 28 декабря 2015г 3 3539 "Об утверждении административного регламента по предоставлени ю муниципальной услуги "Принятие на учет граждан в качестве нуждающихся в жилых помещениях, предоставляемых по договорам социального найма"</t>
  </si>
  <si>
    <t>с 28.12.2015г-не установлен</t>
  </si>
  <si>
    <t>РЕЕСТР РАСХОДНЫХ ОБЯЗАТЕЛЬСТВ МУНИЦИПАЛЬНОГО ОБРАЗОВАНИЯ ПРИОЗЕРСКОЕ ГОРОДСКОЕ ПОСЕЛЕНИЕ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</si>
</sst>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10419]###\ ###\ ###\ ###\ ##0.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sz val="9"/>
      <color rgb="FF000000"/>
      <name val="Arial Narrow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/>
      <bottom>
        <color indexed="63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49" fontId="4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33" borderId="12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172" fontId="2" fillId="33" borderId="12" xfId="0" applyNumberFormat="1" applyFont="1" applyFill="1" applyBorder="1" applyAlignment="1">
      <alignment horizontal="center" vertical="center"/>
    </xf>
    <xf numFmtId="172" fontId="2" fillId="33" borderId="17" xfId="0" applyNumberFormat="1" applyFont="1" applyFill="1" applyBorder="1" applyAlignment="1">
      <alignment horizontal="center" vertical="center"/>
    </xf>
    <xf numFmtId="0" fontId="48" fillId="0" borderId="19" xfId="33" applyNumberFormat="1" applyFont="1" applyFill="1" applyBorder="1" applyAlignment="1">
      <alignment horizontal="center" vertical="center" wrapText="1"/>
      <protection/>
    </xf>
    <xf numFmtId="0" fontId="49" fillId="0" borderId="19" xfId="33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3" borderId="2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48" fillId="0" borderId="21" xfId="33" applyNumberFormat="1" applyFont="1" applyFill="1" applyBorder="1" applyAlignment="1">
      <alignment horizontal="center" vertical="center" wrapText="1" readingOrder="1"/>
      <protection/>
    </xf>
    <xf numFmtId="0" fontId="48" fillId="0" borderId="22" xfId="33" applyNumberFormat="1" applyFont="1" applyFill="1" applyBorder="1" applyAlignment="1">
      <alignment horizontal="left" vertical="center" wrapText="1" readingOrder="1"/>
      <protection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/>
    </xf>
    <xf numFmtId="0" fontId="48" fillId="0" borderId="23" xfId="33" applyNumberFormat="1" applyFont="1" applyFill="1" applyBorder="1" applyAlignment="1">
      <alignment horizontal="left" vertical="center" wrapText="1"/>
      <protection/>
    </xf>
    <xf numFmtId="172" fontId="2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49" fontId="6" fillId="0" borderId="0" xfId="0" applyNumberFormat="1" applyFont="1" applyBorder="1" applyAlignment="1">
      <alignment horizontal="left"/>
    </xf>
    <xf numFmtId="172" fontId="2" fillId="34" borderId="17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wrapText="1"/>
    </xf>
    <xf numFmtId="49" fontId="2" fillId="0" borderId="23" xfId="0" applyNumberFormat="1" applyFont="1" applyBorder="1" applyAlignment="1">
      <alignment horizontal="center" vertical="center"/>
    </xf>
    <xf numFmtId="0" fontId="50" fillId="34" borderId="24" xfId="33" applyNumberFormat="1" applyFont="1" applyFill="1" applyBorder="1" applyAlignment="1">
      <alignment horizontal="center" vertical="center" wrapText="1" readingOrder="1"/>
      <protection/>
    </xf>
    <xf numFmtId="0" fontId="50" fillId="34" borderId="24" xfId="33" applyNumberFormat="1" applyFont="1" applyFill="1" applyBorder="1" applyAlignment="1">
      <alignment horizontal="right" vertical="center" wrapText="1" readingOrder="1"/>
      <protection/>
    </xf>
    <xf numFmtId="0" fontId="50" fillId="34" borderId="25" xfId="33" applyNumberFormat="1" applyFont="1" applyFill="1" applyBorder="1" applyAlignment="1">
      <alignment horizontal="center" vertical="center" wrapText="1" readingOrder="1"/>
      <protection/>
    </xf>
    <xf numFmtId="0" fontId="50" fillId="34" borderId="23" xfId="33" applyNumberFormat="1" applyFont="1" applyFill="1" applyBorder="1" applyAlignment="1">
      <alignment horizontal="right" vertical="center" wrapText="1" readingOrder="1"/>
      <protection/>
    </xf>
    <xf numFmtId="0" fontId="50" fillId="34" borderId="23" xfId="33" applyNumberFormat="1" applyFont="1" applyFill="1" applyBorder="1" applyAlignment="1">
      <alignment horizontal="center" vertical="center" wrapText="1" readingOrder="1"/>
      <protection/>
    </xf>
    <xf numFmtId="0" fontId="50" fillId="34" borderId="0" xfId="33" applyNumberFormat="1" applyFont="1" applyFill="1" applyBorder="1" applyAlignment="1">
      <alignment horizontal="center" vertical="center" wrapText="1" readingOrder="1"/>
      <protection/>
    </xf>
    <xf numFmtId="0" fontId="50" fillId="34" borderId="23" xfId="33" applyNumberFormat="1" applyFont="1" applyFill="1" applyBorder="1" applyAlignment="1">
      <alignment horizontal="center" vertical="center" wrapText="1" readingOrder="1"/>
      <protection/>
    </xf>
    <xf numFmtId="0" fontId="50" fillId="34" borderId="26" xfId="33" applyNumberFormat="1" applyFont="1" applyFill="1" applyBorder="1" applyAlignment="1">
      <alignment horizontal="right" vertical="center" wrapText="1" readingOrder="1"/>
      <protection/>
    </xf>
    <xf numFmtId="0" fontId="50" fillId="34" borderId="27" xfId="33" applyNumberFormat="1" applyFont="1" applyFill="1" applyBorder="1" applyAlignment="1">
      <alignment horizontal="center" vertical="center" wrapText="1" readingOrder="1"/>
      <protection/>
    </xf>
    <xf numFmtId="0" fontId="50" fillId="34" borderId="28" xfId="33" applyNumberFormat="1" applyFont="1" applyFill="1" applyBorder="1" applyAlignment="1">
      <alignment horizontal="center" vertical="center" wrapText="1" readingOrder="1"/>
      <protection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172" fontId="2" fillId="0" borderId="12" xfId="0" applyNumberFormat="1" applyFont="1" applyBorder="1" applyAlignment="1">
      <alignment horizontal="center" vertical="center"/>
    </xf>
    <xf numFmtId="172" fontId="2" fillId="0" borderId="18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172" fontId="2" fillId="33" borderId="12" xfId="0" applyNumberFormat="1" applyFont="1" applyFill="1" applyBorder="1" applyAlignment="1">
      <alignment horizontal="center" vertical="center"/>
    </xf>
    <xf numFmtId="172" fontId="2" fillId="33" borderId="18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49" fontId="4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47"/>
  <sheetViews>
    <sheetView tabSelected="1" view="pageBreakPreview" zoomScaleSheetLayoutView="100" zoomScalePageLayoutView="0" workbookViewId="0" topLeftCell="A1">
      <selection activeCell="M12" sqref="M12:N14"/>
    </sheetView>
  </sheetViews>
  <sheetFormatPr defaultColWidth="0.875" defaultRowHeight="12.75"/>
  <cols>
    <col min="1" max="1" width="5.00390625" style="1" customWidth="1"/>
    <col min="2" max="2" width="17.00390625" style="1" customWidth="1"/>
    <col min="3" max="3" width="5.875" style="1" customWidth="1"/>
    <col min="4" max="4" width="8.125" style="1" customWidth="1"/>
    <col min="5" max="5" width="6.75390625" style="1" customWidth="1"/>
    <col min="6" max="6" width="5.25390625" style="1" customWidth="1"/>
    <col min="7" max="7" width="7.25390625" style="1" customWidth="1"/>
    <col min="8" max="8" width="4.75390625" style="1" customWidth="1"/>
    <col min="9" max="11" width="6.75390625" style="1" customWidth="1"/>
    <col min="12" max="12" width="5.375" style="1" customWidth="1"/>
    <col min="13" max="13" width="6.00390625" style="1" customWidth="1"/>
    <col min="14" max="14" width="5.00390625" style="1" customWidth="1"/>
    <col min="15" max="15" width="8.125" style="1" customWidth="1"/>
    <col min="16" max="16" width="8.00390625" style="1" customWidth="1"/>
    <col min="17" max="17" width="8.75390625" style="1" customWidth="1"/>
    <col min="18" max="18" width="8.125" style="1" customWidth="1"/>
    <col min="19" max="19" width="7.125" style="1" customWidth="1"/>
    <col min="20" max="20" width="7.25390625" style="1" customWidth="1"/>
    <col min="21" max="16384" width="0.875" style="1" customWidth="1"/>
  </cols>
  <sheetData>
    <row r="1" s="5" customFormat="1" ht="9.75"/>
    <row r="2" s="5" customFormat="1" ht="6" customHeight="1"/>
    <row r="3" spans="2:20" s="3" customFormat="1" ht="25.5" customHeight="1">
      <c r="B3" s="117" t="s">
        <v>181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s="3" customFormat="1" ht="9" customHeight="1"/>
    <row r="5" spans="7:13" s="6" customFormat="1" ht="11.25">
      <c r="G5" s="6" t="s">
        <v>99</v>
      </c>
      <c r="I5" s="13"/>
      <c r="J5" s="13"/>
      <c r="K5" s="13"/>
      <c r="L5" s="13"/>
      <c r="M5" s="48"/>
    </row>
    <row r="6" s="3" customFormat="1" ht="11.25" customHeight="1"/>
    <row r="7" spans="2:18" s="4" customFormat="1" ht="12" customHeight="1">
      <c r="B7" s="4" t="s">
        <v>71</v>
      </c>
      <c r="C7" s="114" t="s">
        <v>91</v>
      </c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</row>
    <row r="8" s="4" customFormat="1" ht="15" customHeight="1">
      <c r="B8" s="4" t="s">
        <v>18</v>
      </c>
    </row>
    <row r="9" s="3" customFormat="1" ht="6" customHeight="1"/>
    <row r="10" spans="1:20" s="2" customFormat="1" ht="22.5" customHeight="1">
      <c r="A10" s="84" t="s">
        <v>72</v>
      </c>
      <c r="B10" s="101" t="s">
        <v>23</v>
      </c>
      <c r="C10" s="81" t="s">
        <v>15</v>
      </c>
      <c r="D10" s="110" t="s">
        <v>19</v>
      </c>
      <c r="E10" s="113"/>
      <c r="F10" s="113"/>
      <c r="G10" s="113"/>
      <c r="H10" s="113"/>
      <c r="I10" s="113"/>
      <c r="J10" s="111"/>
      <c r="K10" s="111"/>
      <c r="L10" s="112"/>
      <c r="M10" s="101" t="s">
        <v>8</v>
      </c>
      <c r="N10" s="102"/>
      <c r="O10" s="110" t="s">
        <v>7</v>
      </c>
      <c r="P10" s="113"/>
      <c r="Q10" s="113"/>
      <c r="R10" s="113"/>
      <c r="S10" s="102"/>
      <c r="T10" s="102"/>
    </row>
    <row r="11" spans="1:20" s="2" customFormat="1" ht="24.75" customHeight="1">
      <c r="A11" s="84"/>
      <c r="B11" s="103"/>
      <c r="C11" s="82"/>
      <c r="D11" s="89" t="s">
        <v>14</v>
      </c>
      <c r="E11" s="90"/>
      <c r="F11" s="90"/>
      <c r="G11" s="89" t="s">
        <v>11</v>
      </c>
      <c r="H11" s="90"/>
      <c r="I11" s="90"/>
      <c r="J11" s="110" t="s">
        <v>155</v>
      </c>
      <c r="K11" s="111"/>
      <c r="L11" s="112"/>
      <c r="M11" s="103"/>
      <c r="N11" s="104"/>
      <c r="O11" s="95" t="s">
        <v>69</v>
      </c>
      <c r="P11" s="96"/>
      <c r="Q11" s="29" t="s">
        <v>4</v>
      </c>
      <c r="R11" s="14" t="s">
        <v>3</v>
      </c>
      <c r="S11" s="119" t="s">
        <v>2</v>
      </c>
      <c r="T11" s="120"/>
    </row>
    <row r="12" spans="1:20" s="2" customFormat="1" ht="11.25" customHeight="1">
      <c r="A12" s="84"/>
      <c r="B12" s="103"/>
      <c r="C12" s="82"/>
      <c r="D12" s="81" t="s">
        <v>41</v>
      </c>
      <c r="E12" s="81" t="s">
        <v>12</v>
      </c>
      <c r="F12" s="81" t="s">
        <v>13</v>
      </c>
      <c r="G12" s="81" t="s">
        <v>41</v>
      </c>
      <c r="H12" s="81" t="s">
        <v>12</v>
      </c>
      <c r="I12" s="81" t="s">
        <v>13</v>
      </c>
      <c r="J12" s="107" t="s">
        <v>41</v>
      </c>
      <c r="K12" s="107" t="s">
        <v>12</v>
      </c>
      <c r="L12" s="107" t="s">
        <v>13</v>
      </c>
      <c r="M12" s="89" t="s">
        <v>9</v>
      </c>
      <c r="N12" s="89" t="s">
        <v>10</v>
      </c>
      <c r="O12" s="97"/>
      <c r="P12" s="98"/>
      <c r="Q12" s="30" t="s">
        <v>90</v>
      </c>
      <c r="R12" s="16" t="s">
        <v>92</v>
      </c>
      <c r="S12" s="121"/>
      <c r="T12" s="122"/>
    </row>
    <row r="13" spans="1:20" s="2" customFormat="1" ht="11.25" customHeight="1">
      <c r="A13" s="84"/>
      <c r="B13" s="103"/>
      <c r="C13" s="82"/>
      <c r="D13" s="82"/>
      <c r="E13" s="82"/>
      <c r="F13" s="82"/>
      <c r="G13" s="82"/>
      <c r="H13" s="82"/>
      <c r="I13" s="82"/>
      <c r="J13" s="108"/>
      <c r="K13" s="108"/>
      <c r="L13" s="108"/>
      <c r="M13" s="99"/>
      <c r="N13" s="99"/>
      <c r="O13" s="105" t="s">
        <v>6</v>
      </c>
      <c r="P13" s="79" t="s">
        <v>5</v>
      </c>
      <c r="Q13" s="70"/>
      <c r="R13" s="72"/>
      <c r="S13" s="16" t="s">
        <v>93</v>
      </c>
      <c r="T13" s="16" t="s">
        <v>94</v>
      </c>
    </row>
    <row r="14" spans="1:20" s="2" customFormat="1" ht="117" customHeight="1">
      <c r="A14" s="84"/>
      <c r="B14" s="123"/>
      <c r="C14" s="83"/>
      <c r="D14" s="83"/>
      <c r="E14" s="83"/>
      <c r="F14" s="83"/>
      <c r="G14" s="83"/>
      <c r="H14" s="83"/>
      <c r="I14" s="83"/>
      <c r="J14" s="109"/>
      <c r="K14" s="109"/>
      <c r="L14" s="109"/>
      <c r="M14" s="100"/>
      <c r="N14" s="100"/>
      <c r="O14" s="106"/>
      <c r="P14" s="80"/>
      <c r="Q14" s="71"/>
      <c r="R14" s="73"/>
      <c r="S14" s="28"/>
      <c r="T14" s="28"/>
    </row>
    <row r="15" spans="1:20" s="2" customFormat="1" ht="11.25" customHeight="1">
      <c r="A15" s="37">
        <v>0</v>
      </c>
      <c r="B15" s="19">
        <v>1</v>
      </c>
      <c r="C15" s="18">
        <v>2</v>
      </c>
      <c r="D15" s="18">
        <v>3</v>
      </c>
      <c r="E15" s="18">
        <v>4</v>
      </c>
      <c r="F15" s="18">
        <v>5</v>
      </c>
      <c r="G15" s="18">
        <v>6</v>
      </c>
      <c r="H15" s="18">
        <v>7</v>
      </c>
      <c r="I15" s="18">
        <v>8</v>
      </c>
      <c r="J15" s="18"/>
      <c r="K15" s="18"/>
      <c r="L15" s="18"/>
      <c r="M15" s="18">
        <v>9</v>
      </c>
      <c r="N15" s="18">
        <v>10</v>
      </c>
      <c r="O15" s="31">
        <v>11</v>
      </c>
      <c r="P15" s="31">
        <v>12</v>
      </c>
      <c r="Q15" s="31">
        <v>13</v>
      </c>
      <c r="R15" s="18">
        <v>14</v>
      </c>
      <c r="S15" s="18">
        <v>15</v>
      </c>
      <c r="T15" s="18">
        <v>16</v>
      </c>
    </row>
    <row r="16" spans="1:20" s="2" customFormat="1" ht="125.25">
      <c r="A16" s="44" t="s">
        <v>86</v>
      </c>
      <c r="B16" s="38" t="s">
        <v>70</v>
      </c>
      <c r="C16" s="10" t="s">
        <v>24</v>
      </c>
      <c r="D16" s="15" t="s">
        <v>16</v>
      </c>
      <c r="E16" s="8" t="s">
        <v>16</v>
      </c>
      <c r="F16" s="8" t="s">
        <v>16</v>
      </c>
      <c r="G16" s="15" t="s">
        <v>16</v>
      </c>
      <c r="H16" s="8" t="s">
        <v>16</v>
      </c>
      <c r="I16" s="8" t="s">
        <v>16</v>
      </c>
      <c r="J16" s="8" t="s">
        <v>16</v>
      </c>
      <c r="K16" s="8" t="s">
        <v>16</v>
      </c>
      <c r="L16" s="8" t="s">
        <v>16</v>
      </c>
      <c r="M16" s="8" t="s">
        <v>16</v>
      </c>
      <c r="N16" s="8" t="s">
        <v>16</v>
      </c>
      <c r="O16" s="32">
        <f aca="true" t="shared" si="0" ref="O16:T16">+O17+O30+O33+O37</f>
        <v>365085.69999999995</v>
      </c>
      <c r="P16" s="32">
        <f t="shared" si="0"/>
        <v>352854.9</v>
      </c>
      <c r="Q16" s="32">
        <f t="shared" si="0"/>
        <v>139639.10000000003</v>
      </c>
      <c r="R16" s="46">
        <f t="shared" si="0"/>
        <v>81812.90000000001</v>
      </c>
      <c r="S16" s="46">
        <f t="shared" si="0"/>
        <v>81207.1</v>
      </c>
      <c r="T16" s="46">
        <f t="shared" si="0"/>
        <v>81207.1</v>
      </c>
    </row>
    <row r="17" spans="1:20" s="2" customFormat="1" ht="146.25">
      <c r="A17" s="44" t="s">
        <v>85</v>
      </c>
      <c r="B17" s="39" t="s">
        <v>25</v>
      </c>
      <c r="C17" s="10" t="s">
        <v>26</v>
      </c>
      <c r="D17" s="15" t="s">
        <v>16</v>
      </c>
      <c r="E17" s="8" t="s">
        <v>16</v>
      </c>
      <c r="F17" s="8" t="s">
        <v>16</v>
      </c>
      <c r="G17" s="15" t="s">
        <v>16</v>
      </c>
      <c r="H17" s="8" t="s">
        <v>16</v>
      </c>
      <c r="I17" s="8" t="s">
        <v>16</v>
      </c>
      <c r="J17" s="8" t="s">
        <v>16</v>
      </c>
      <c r="K17" s="8" t="s">
        <v>16</v>
      </c>
      <c r="L17" s="8" t="s">
        <v>16</v>
      </c>
      <c r="M17" s="8" t="s">
        <v>16</v>
      </c>
      <c r="N17" s="8" t="s">
        <v>16</v>
      </c>
      <c r="O17" s="32">
        <f aca="true" t="shared" si="1" ref="O17:T17">SUM(O18:O29)</f>
        <v>362623.69999999995</v>
      </c>
      <c r="P17" s="32">
        <f t="shared" si="1"/>
        <v>350422.8</v>
      </c>
      <c r="Q17" s="32">
        <f t="shared" si="1"/>
        <v>137658.90000000002</v>
      </c>
      <c r="R17" s="46">
        <f t="shared" si="1"/>
        <v>79858.8</v>
      </c>
      <c r="S17" s="46">
        <f t="shared" si="1"/>
        <v>79044.90000000001</v>
      </c>
      <c r="T17" s="46">
        <f t="shared" si="1"/>
        <v>79044.90000000001</v>
      </c>
    </row>
    <row r="18" spans="1:20" s="2" customFormat="1" ht="409.5" customHeight="1">
      <c r="A18" s="45" t="s">
        <v>73</v>
      </c>
      <c r="B18" s="40" t="s">
        <v>42</v>
      </c>
      <c r="C18" s="35" t="s">
        <v>54</v>
      </c>
      <c r="D18" s="50" t="s">
        <v>105</v>
      </c>
      <c r="E18" s="50" t="s">
        <v>154</v>
      </c>
      <c r="F18" s="17" t="s">
        <v>117</v>
      </c>
      <c r="G18" s="17"/>
      <c r="H18" s="50"/>
      <c r="I18" s="50"/>
      <c r="J18" s="50" t="s">
        <v>177</v>
      </c>
      <c r="K18" s="50" t="s">
        <v>157</v>
      </c>
      <c r="L18" s="50" t="s">
        <v>178</v>
      </c>
      <c r="M18" s="12" t="s">
        <v>100</v>
      </c>
      <c r="N18" s="12" t="s">
        <v>121</v>
      </c>
      <c r="O18" s="33">
        <v>139.8</v>
      </c>
      <c r="P18" s="33">
        <v>139.8</v>
      </c>
      <c r="Q18" s="33">
        <v>450</v>
      </c>
      <c r="R18" s="11">
        <v>371</v>
      </c>
      <c r="S18" s="11">
        <v>371</v>
      </c>
      <c r="T18" s="11">
        <v>371</v>
      </c>
    </row>
    <row r="19" spans="1:20" s="2" customFormat="1" ht="409.5">
      <c r="A19" s="45" t="s">
        <v>74</v>
      </c>
      <c r="B19" s="40" t="s">
        <v>43</v>
      </c>
      <c r="C19" s="35" t="s">
        <v>55</v>
      </c>
      <c r="D19" s="50" t="s">
        <v>105</v>
      </c>
      <c r="E19" s="52" t="s">
        <v>143</v>
      </c>
      <c r="F19" s="53" t="s">
        <v>117</v>
      </c>
      <c r="G19" s="55" t="s">
        <v>134</v>
      </c>
      <c r="H19" s="58" t="s">
        <v>119</v>
      </c>
      <c r="I19" s="59" t="s">
        <v>135</v>
      </c>
      <c r="J19" s="62"/>
      <c r="K19" s="61"/>
      <c r="L19" s="62"/>
      <c r="M19" s="12" t="s">
        <v>101</v>
      </c>
      <c r="N19" s="12" t="s">
        <v>122</v>
      </c>
      <c r="O19" s="33">
        <v>203003.9</v>
      </c>
      <c r="P19" s="33">
        <v>197324.4</v>
      </c>
      <c r="Q19" s="33">
        <v>61847.4</v>
      </c>
      <c r="R19" s="11">
        <v>7149.3</v>
      </c>
      <c r="S19" s="11">
        <v>8806.7</v>
      </c>
      <c r="T19" s="11">
        <v>8806.7</v>
      </c>
    </row>
    <row r="20" spans="1:20" s="2" customFormat="1" ht="409.5" customHeight="1">
      <c r="A20" s="45" t="s">
        <v>75</v>
      </c>
      <c r="B20" s="41" t="s">
        <v>44</v>
      </c>
      <c r="C20" s="35" t="s">
        <v>56</v>
      </c>
      <c r="D20" s="50" t="s">
        <v>105</v>
      </c>
      <c r="E20" s="50" t="s">
        <v>144</v>
      </c>
      <c r="F20" s="17" t="s">
        <v>117</v>
      </c>
      <c r="G20" s="17" t="s">
        <v>114</v>
      </c>
      <c r="H20" s="57" t="s">
        <v>115</v>
      </c>
      <c r="I20" s="65" t="s">
        <v>116</v>
      </c>
      <c r="J20" s="61" t="s">
        <v>156</v>
      </c>
      <c r="K20" s="61" t="s">
        <v>157</v>
      </c>
      <c r="L20" s="61" t="s">
        <v>158</v>
      </c>
      <c r="M20" s="12" t="s">
        <v>102</v>
      </c>
      <c r="N20" s="12" t="s">
        <v>123</v>
      </c>
      <c r="O20" s="33">
        <v>57980.1</v>
      </c>
      <c r="P20" s="33">
        <v>56412.3</v>
      </c>
      <c r="Q20" s="33">
        <v>26318.1</v>
      </c>
      <c r="R20" s="11">
        <v>24830.1</v>
      </c>
      <c r="S20" s="11">
        <v>25008.9</v>
      </c>
      <c r="T20" s="11">
        <v>25008.9</v>
      </c>
    </row>
    <row r="21" spans="1:20" s="2" customFormat="1" ht="409.5">
      <c r="A21" s="45" t="s">
        <v>76</v>
      </c>
      <c r="B21" s="41" t="s">
        <v>45</v>
      </c>
      <c r="C21" s="35" t="s">
        <v>57</v>
      </c>
      <c r="D21" s="50" t="s">
        <v>105</v>
      </c>
      <c r="E21" s="50" t="s">
        <v>145</v>
      </c>
      <c r="F21" s="17" t="s">
        <v>106</v>
      </c>
      <c r="G21" s="17" t="s">
        <v>118</v>
      </c>
      <c r="H21" s="64" t="s">
        <v>119</v>
      </c>
      <c r="I21" s="63" t="s">
        <v>120</v>
      </c>
      <c r="J21" s="61" t="s">
        <v>179</v>
      </c>
      <c r="K21" s="61" t="s">
        <v>157</v>
      </c>
      <c r="L21" s="61" t="s">
        <v>180</v>
      </c>
      <c r="M21" s="52" t="s">
        <v>129</v>
      </c>
      <c r="N21" s="52" t="s">
        <v>130</v>
      </c>
      <c r="O21" s="33">
        <v>57267.7</v>
      </c>
      <c r="P21" s="33">
        <v>53163.1</v>
      </c>
      <c r="Q21" s="33">
        <v>10363.3</v>
      </c>
      <c r="R21" s="11">
        <v>10150.1</v>
      </c>
      <c r="S21" s="11">
        <v>7900</v>
      </c>
      <c r="T21" s="11">
        <v>7900</v>
      </c>
    </row>
    <row r="22" spans="1:20" s="2" customFormat="1" ht="326.25">
      <c r="A22" s="45" t="s">
        <v>77</v>
      </c>
      <c r="B22" s="41" t="s">
        <v>46</v>
      </c>
      <c r="C22" s="35" t="s">
        <v>58</v>
      </c>
      <c r="D22" s="50" t="s">
        <v>105</v>
      </c>
      <c r="E22" s="50" t="s">
        <v>146</v>
      </c>
      <c r="F22" s="17" t="s">
        <v>117</v>
      </c>
      <c r="G22" s="17"/>
      <c r="H22" s="50"/>
      <c r="I22" s="50"/>
      <c r="J22" s="50" t="s">
        <v>174</v>
      </c>
      <c r="K22" s="50" t="s">
        <v>157</v>
      </c>
      <c r="L22" s="50" t="s">
        <v>175</v>
      </c>
      <c r="M22" s="12" t="s">
        <v>101</v>
      </c>
      <c r="N22" s="12" t="s">
        <v>122</v>
      </c>
      <c r="O22" s="33">
        <v>2179.1</v>
      </c>
      <c r="P22" s="33">
        <v>2179.1</v>
      </c>
      <c r="Q22" s="33">
        <v>1500</v>
      </c>
      <c r="R22" s="11">
        <v>1800</v>
      </c>
      <c r="S22" s="11">
        <v>1800</v>
      </c>
      <c r="T22" s="11">
        <v>1800</v>
      </c>
    </row>
    <row r="23" spans="1:20" s="2" customFormat="1" ht="252" customHeight="1">
      <c r="A23" s="45" t="s">
        <v>78</v>
      </c>
      <c r="B23" s="41" t="s">
        <v>47</v>
      </c>
      <c r="C23" s="35" t="s">
        <v>59</v>
      </c>
      <c r="D23" s="50" t="s">
        <v>105</v>
      </c>
      <c r="E23" s="50" t="s">
        <v>109</v>
      </c>
      <c r="F23" s="17" t="s">
        <v>117</v>
      </c>
      <c r="G23" s="53" t="s">
        <v>161</v>
      </c>
      <c r="H23" s="60" t="s">
        <v>119</v>
      </c>
      <c r="I23" s="61" t="s">
        <v>124</v>
      </c>
      <c r="J23" s="61" t="s">
        <v>160</v>
      </c>
      <c r="K23" s="61" t="s">
        <v>157</v>
      </c>
      <c r="L23" s="61" t="s">
        <v>159</v>
      </c>
      <c r="M23" s="56" t="s">
        <v>103</v>
      </c>
      <c r="N23" s="12" t="s">
        <v>100</v>
      </c>
      <c r="O23" s="33">
        <v>2352.1</v>
      </c>
      <c r="P23" s="33">
        <v>2258.5</v>
      </c>
      <c r="Q23" s="33">
        <v>1662.1</v>
      </c>
      <c r="R23" s="11">
        <v>1662.1</v>
      </c>
      <c r="S23" s="11">
        <v>1662.1</v>
      </c>
      <c r="T23" s="11">
        <v>1662.1</v>
      </c>
    </row>
    <row r="24" spans="1:20" s="2" customFormat="1" ht="409.5">
      <c r="A24" s="45" t="s">
        <v>79</v>
      </c>
      <c r="B24" s="41" t="s">
        <v>48</v>
      </c>
      <c r="C24" s="35" t="s">
        <v>60</v>
      </c>
      <c r="D24" s="50" t="s">
        <v>105</v>
      </c>
      <c r="E24" s="50" t="s">
        <v>107</v>
      </c>
      <c r="F24" s="17" t="s">
        <v>106</v>
      </c>
      <c r="G24" s="17" t="s">
        <v>162</v>
      </c>
      <c r="H24" s="50"/>
      <c r="I24" s="50" t="s">
        <v>163</v>
      </c>
      <c r="J24" s="61" t="s">
        <v>160</v>
      </c>
      <c r="K24" s="61" t="s">
        <v>157</v>
      </c>
      <c r="L24" s="61" t="s">
        <v>159</v>
      </c>
      <c r="M24" s="12" t="s">
        <v>103</v>
      </c>
      <c r="N24" s="50" t="s">
        <v>128</v>
      </c>
      <c r="O24" s="33">
        <v>8857.2</v>
      </c>
      <c r="P24" s="33">
        <v>8830.4</v>
      </c>
      <c r="Q24" s="33">
        <v>6896</v>
      </c>
      <c r="R24" s="11">
        <v>8065.8</v>
      </c>
      <c r="S24" s="11">
        <v>8065.8</v>
      </c>
      <c r="T24" s="11">
        <v>8065.8</v>
      </c>
    </row>
    <row r="25" spans="1:20" s="2" customFormat="1" ht="233.25" customHeight="1">
      <c r="A25" s="45" t="s">
        <v>80</v>
      </c>
      <c r="B25" s="41" t="s">
        <v>49</v>
      </c>
      <c r="C25" s="35" t="s">
        <v>61</v>
      </c>
      <c r="D25" s="50" t="s">
        <v>105</v>
      </c>
      <c r="E25" s="50" t="s">
        <v>147</v>
      </c>
      <c r="F25" s="17" t="s">
        <v>117</v>
      </c>
      <c r="G25" s="17" t="s">
        <v>112</v>
      </c>
      <c r="H25" s="50"/>
      <c r="I25" s="50" t="s">
        <v>113</v>
      </c>
      <c r="J25" s="61" t="s">
        <v>160</v>
      </c>
      <c r="K25" s="61" t="s">
        <v>157</v>
      </c>
      <c r="L25" s="61" t="s">
        <v>159</v>
      </c>
      <c r="M25" s="12" t="s">
        <v>103</v>
      </c>
      <c r="N25" s="12" t="s">
        <v>100</v>
      </c>
      <c r="O25" s="33">
        <v>3669.6</v>
      </c>
      <c r="P25" s="33">
        <v>3669.6</v>
      </c>
      <c r="Q25" s="33">
        <v>2604</v>
      </c>
      <c r="R25" s="11">
        <v>2864.4</v>
      </c>
      <c r="S25" s="11">
        <v>2864.4</v>
      </c>
      <c r="T25" s="11">
        <v>2864.4</v>
      </c>
    </row>
    <row r="26" spans="1:20" s="2" customFormat="1" ht="409.5">
      <c r="A26" s="45" t="s">
        <v>81</v>
      </c>
      <c r="B26" s="41" t="s">
        <v>50</v>
      </c>
      <c r="C26" s="35" t="s">
        <v>62</v>
      </c>
      <c r="D26" s="50" t="s">
        <v>105</v>
      </c>
      <c r="E26" s="50" t="s">
        <v>148</v>
      </c>
      <c r="F26" s="17" t="s">
        <v>117</v>
      </c>
      <c r="G26" s="17" t="s">
        <v>164</v>
      </c>
      <c r="H26" s="50" t="s">
        <v>165</v>
      </c>
      <c r="I26" s="50" t="s">
        <v>166</v>
      </c>
      <c r="J26" s="61" t="s">
        <v>160</v>
      </c>
      <c r="K26" s="61" t="s">
        <v>157</v>
      </c>
      <c r="L26" s="61" t="s">
        <v>159</v>
      </c>
      <c r="M26" s="12" t="s">
        <v>104</v>
      </c>
      <c r="N26" s="12" t="s">
        <v>100</v>
      </c>
      <c r="O26" s="33">
        <v>4014.2</v>
      </c>
      <c r="P26" s="33">
        <v>3870.6</v>
      </c>
      <c r="Q26" s="33">
        <v>3568</v>
      </c>
      <c r="R26" s="11">
        <v>3666</v>
      </c>
      <c r="S26" s="11">
        <v>3666</v>
      </c>
      <c r="T26" s="11">
        <v>3666</v>
      </c>
    </row>
    <row r="27" spans="1:20" s="2" customFormat="1" ht="337.5">
      <c r="A27" s="45" t="s">
        <v>82</v>
      </c>
      <c r="B27" s="41" t="s">
        <v>51</v>
      </c>
      <c r="C27" s="35" t="s">
        <v>63</v>
      </c>
      <c r="D27" s="50" t="s">
        <v>105</v>
      </c>
      <c r="E27" s="50" t="s">
        <v>149</v>
      </c>
      <c r="F27" s="17" t="s">
        <v>106</v>
      </c>
      <c r="G27" s="17"/>
      <c r="H27" s="50"/>
      <c r="I27" s="50"/>
      <c r="J27" s="50" t="s">
        <v>171</v>
      </c>
      <c r="K27" s="50" t="s">
        <v>157</v>
      </c>
      <c r="L27" s="50" t="s">
        <v>172</v>
      </c>
      <c r="M27" s="12" t="s">
        <v>101</v>
      </c>
      <c r="N27" s="12" t="s">
        <v>142</v>
      </c>
      <c r="O27" s="33">
        <v>356.4</v>
      </c>
      <c r="P27" s="33">
        <v>356.4</v>
      </c>
      <c r="Q27" s="33">
        <v>400</v>
      </c>
      <c r="R27" s="11">
        <v>400</v>
      </c>
      <c r="S27" s="11">
        <v>400</v>
      </c>
      <c r="T27" s="11">
        <v>400</v>
      </c>
    </row>
    <row r="28" spans="1:20" s="2" customFormat="1" ht="337.5">
      <c r="A28" s="45" t="s">
        <v>83</v>
      </c>
      <c r="B28" s="41" t="s">
        <v>52</v>
      </c>
      <c r="C28" s="35" t="s">
        <v>64</v>
      </c>
      <c r="D28" s="50" t="s">
        <v>105</v>
      </c>
      <c r="E28" s="50" t="s">
        <v>150</v>
      </c>
      <c r="F28" s="17" t="s">
        <v>117</v>
      </c>
      <c r="G28" s="17"/>
      <c r="H28" s="50"/>
      <c r="I28" s="50"/>
      <c r="J28" s="50" t="s">
        <v>171</v>
      </c>
      <c r="K28" s="50" t="s">
        <v>157</v>
      </c>
      <c r="L28" s="50" t="s">
        <v>172</v>
      </c>
      <c r="M28" s="12" t="s">
        <v>101</v>
      </c>
      <c r="N28" s="12" t="s">
        <v>141</v>
      </c>
      <c r="O28" s="33">
        <v>8124.5</v>
      </c>
      <c r="P28" s="33">
        <v>8124.4</v>
      </c>
      <c r="Q28" s="33">
        <v>6200</v>
      </c>
      <c r="R28" s="11">
        <v>6200</v>
      </c>
      <c r="S28" s="11">
        <v>6200</v>
      </c>
      <c r="T28" s="11">
        <v>6200</v>
      </c>
    </row>
    <row r="29" spans="1:20" s="2" customFormat="1" ht="409.5">
      <c r="A29" s="45" t="s">
        <v>84</v>
      </c>
      <c r="B29" s="41" t="s">
        <v>53</v>
      </c>
      <c r="C29" s="35" t="s">
        <v>65</v>
      </c>
      <c r="D29" s="50" t="s">
        <v>105</v>
      </c>
      <c r="E29" s="50" t="s">
        <v>108</v>
      </c>
      <c r="F29" s="17" t="s">
        <v>117</v>
      </c>
      <c r="G29" s="17" t="s">
        <v>125</v>
      </c>
      <c r="H29" s="58" t="s">
        <v>127</v>
      </c>
      <c r="I29" s="66" t="s">
        <v>126</v>
      </c>
      <c r="J29" s="50" t="s">
        <v>171</v>
      </c>
      <c r="K29" s="50" t="s">
        <v>157</v>
      </c>
      <c r="L29" s="50" t="s">
        <v>172</v>
      </c>
      <c r="M29" s="12" t="s">
        <v>101</v>
      </c>
      <c r="N29" s="12" t="s">
        <v>142</v>
      </c>
      <c r="O29" s="33">
        <v>14679.1</v>
      </c>
      <c r="P29" s="33">
        <v>14094.2</v>
      </c>
      <c r="Q29" s="33">
        <v>15850</v>
      </c>
      <c r="R29" s="11">
        <v>12700</v>
      </c>
      <c r="S29" s="11">
        <v>12300</v>
      </c>
      <c r="T29" s="11">
        <v>12300</v>
      </c>
    </row>
    <row r="30" spans="1:20" s="2" customFormat="1" ht="202.5">
      <c r="A30" s="45" t="s">
        <v>87</v>
      </c>
      <c r="B30" s="39" t="s">
        <v>27</v>
      </c>
      <c r="C30" s="10" t="s">
        <v>28</v>
      </c>
      <c r="D30" s="15" t="s">
        <v>16</v>
      </c>
      <c r="E30" s="51" t="s">
        <v>16</v>
      </c>
      <c r="F30" s="51" t="s">
        <v>16</v>
      </c>
      <c r="G30" s="15" t="s">
        <v>16</v>
      </c>
      <c r="H30" s="51" t="s">
        <v>16</v>
      </c>
      <c r="I30" s="51" t="s">
        <v>16</v>
      </c>
      <c r="J30" s="51" t="s">
        <v>16</v>
      </c>
      <c r="K30" s="51" t="s">
        <v>16</v>
      </c>
      <c r="L30" s="51" t="s">
        <v>16</v>
      </c>
      <c r="M30" s="8" t="s">
        <v>16</v>
      </c>
      <c r="N30" s="8" t="s">
        <v>16</v>
      </c>
      <c r="O30" s="32">
        <f aca="true" t="shared" si="2" ref="O30:T30">SUM(O31:O32)</f>
        <v>2097.6</v>
      </c>
      <c r="P30" s="32">
        <f t="shared" si="2"/>
        <v>2067.7</v>
      </c>
      <c r="Q30" s="32">
        <f t="shared" si="2"/>
        <v>1929.5</v>
      </c>
      <c r="R30" s="46">
        <f t="shared" si="2"/>
        <v>1954.1</v>
      </c>
      <c r="S30" s="46">
        <f t="shared" si="2"/>
        <v>2162.2</v>
      </c>
      <c r="T30" s="46">
        <f t="shared" si="2"/>
        <v>2162.2</v>
      </c>
    </row>
    <row r="31" spans="1:20" s="2" customFormat="1" ht="396.75" customHeight="1">
      <c r="A31" s="45" t="s">
        <v>88</v>
      </c>
      <c r="B31" s="41" t="s">
        <v>66</v>
      </c>
      <c r="C31" s="36" t="s">
        <v>29</v>
      </c>
      <c r="D31" s="50" t="s">
        <v>105</v>
      </c>
      <c r="E31" s="50" t="s">
        <v>151</v>
      </c>
      <c r="F31" s="17" t="s">
        <v>117</v>
      </c>
      <c r="G31" s="17"/>
      <c r="H31" s="50"/>
      <c r="I31" s="50"/>
      <c r="J31" s="50" t="s">
        <v>176</v>
      </c>
      <c r="K31" s="50" t="s">
        <v>157</v>
      </c>
      <c r="L31" s="50" t="s">
        <v>173</v>
      </c>
      <c r="M31" s="50" t="s">
        <v>139</v>
      </c>
      <c r="N31" s="50" t="s">
        <v>140</v>
      </c>
      <c r="O31" s="33">
        <v>1997.6</v>
      </c>
      <c r="P31" s="33">
        <v>1967.7</v>
      </c>
      <c r="Q31" s="33">
        <v>1929.5</v>
      </c>
      <c r="R31" s="11">
        <v>1954.1</v>
      </c>
      <c r="S31" s="11">
        <v>2162.2</v>
      </c>
      <c r="T31" s="11">
        <v>2162.2</v>
      </c>
    </row>
    <row r="32" spans="1:20" s="2" customFormat="1" ht="258.75">
      <c r="A32" s="45" t="s">
        <v>89</v>
      </c>
      <c r="B32" s="41" t="s">
        <v>67</v>
      </c>
      <c r="C32" s="36" t="s">
        <v>68</v>
      </c>
      <c r="D32" s="17" t="s">
        <v>136</v>
      </c>
      <c r="E32" s="50" t="s">
        <v>152</v>
      </c>
      <c r="F32" s="50" t="s">
        <v>117</v>
      </c>
      <c r="G32" s="17"/>
      <c r="H32" s="50"/>
      <c r="I32" s="50"/>
      <c r="J32" s="50" t="s">
        <v>170</v>
      </c>
      <c r="K32" s="50" t="s">
        <v>157</v>
      </c>
      <c r="L32" s="50" t="s">
        <v>169</v>
      </c>
      <c r="M32" s="12" t="s">
        <v>102</v>
      </c>
      <c r="N32" s="12" t="s">
        <v>138</v>
      </c>
      <c r="O32" s="33">
        <v>100</v>
      </c>
      <c r="P32" s="33">
        <v>100</v>
      </c>
      <c r="Q32" s="33"/>
      <c r="R32" s="11"/>
      <c r="S32" s="11"/>
      <c r="T32" s="11"/>
    </row>
    <row r="33" spans="1:20" s="2" customFormat="1" ht="281.25">
      <c r="A33" s="44"/>
      <c r="B33" s="39" t="s">
        <v>30</v>
      </c>
      <c r="C33" s="10" t="s">
        <v>31</v>
      </c>
      <c r="D33" s="15" t="s">
        <v>16</v>
      </c>
      <c r="E33" s="8" t="s">
        <v>16</v>
      </c>
      <c r="F33" s="8" t="s">
        <v>16</v>
      </c>
      <c r="G33" s="15" t="s">
        <v>16</v>
      </c>
      <c r="H33" s="8" t="s">
        <v>16</v>
      </c>
      <c r="I33" s="8" t="s">
        <v>16</v>
      </c>
      <c r="J33" s="8" t="s">
        <v>16</v>
      </c>
      <c r="K33" s="8" t="s">
        <v>16</v>
      </c>
      <c r="L33" s="8" t="s">
        <v>16</v>
      </c>
      <c r="M33" s="8" t="s">
        <v>16</v>
      </c>
      <c r="N33" s="8" t="s">
        <v>16</v>
      </c>
      <c r="O33" s="32">
        <f aca="true" t="shared" si="3" ref="O33:Q34">SUM(O34)</f>
        <v>317.4</v>
      </c>
      <c r="P33" s="32">
        <f t="shared" si="3"/>
        <v>317.4</v>
      </c>
      <c r="Q33" s="32">
        <f t="shared" si="3"/>
        <v>0</v>
      </c>
      <c r="R33" s="7"/>
      <c r="S33" s="7"/>
      <c r="T33" s="7"/>
    </row>
    <row r="34" spans="1:23" s="2" customFormat="1" ht="78.75">
      <c r="A34" s="44"/>
      <c r="B34" s="39" t="s">
        <v>34</v>
      </c>
      <c r="C34" s="10" t="s">
        <v>32</v>
      </c>
      <c r="D34" s="15" t="s">
        <v>16</v>
      </c>
      <c r="E34" s="8" t="s">
        <v>16</v>
      </c>
      <c r="F34" s="8" t="s">
        <v>16</v>
      </c>
      <c r="G34" s="15" t="s">
        <v>16</v>
      </c>
      <c r="H34" s="8" t="s">
        <v>16</v>
      </c>
      <c r="I34" s="8" t="s">
        <v>16</v>
      </c>
      <c r="J34" s="8" t="s">
        <v>16</v>
      </c>
      <c r="K34" s="8" t="s">
        <v>16</v>
      </c>
      <c r="L34" s="8" t="s">
        <v>16</v>
      </c>
      <c r="M34" s="8" t="s">
        <v>16</v>
      </c>
      <c r="N34" s="8" t="s">
        <v>16</v>
      </c>
      <c r="O34" s="32">
        <f t="shared" si="3"/>
        <v>317.4</v>
      </c>
      <c r="P34" s="32">
        <f t="shared" si="3"/>
        <v>317.4</v>
      </c>
      <c r="Q34" s="32">
        <f t="shared" si="3"/>
        <v>0</v>
      </c>
      <c r="R34" s="46">
        <f>SUM(R35)</f>
        <v>0</v>
      </c>
      <c r="S34" s="46">
        <f>SUM(S35)</f>
        <v>0</v>
      </c>
      <c r="T34" s="46">
        <f>SUM(T35)</f>
        <v>0</v>
      </c>
      <c r="U34" s="47"/>
      <c r="V34" s="47"/>
      <c r="W34" s="47"/>
    </row>
    <row r="35" spans="1:20" s="2" customFormat="1" ht="11.25" customHeight="1">
      <c r="A35" s="44"/>
      <c r="B35" s="42" t="s">
        <v>20</v>
      </c>
      <c r="C35" s="87" t="s">
        <v>33</v>
      </c>
      <c r="D35" s="50"/>
      <c r="E35" s="50"/>
      <c r="F35" s="17"/>
      <c r="G35" s="85" t="s">
        <v>131</v>
      </c>
      <c r="H35" s="58"/>
      <c r="I35" s="59"/>
      <c r="J35" s="62"/>
      <c r="K35" s="62"/>
      <c r="L35" s="62"/>
      <c r="M35" s="68" t="s">
        <v>100</v>
      </c>
      <c r="N35" s="68" t="s">
        <v>121</v>
      </c>
      <c r="O35" s="77">
        <v>317.4</v>
      </c>
      <c r="P35" s="77">
        <v>317.4</v>
      </c>
      <c r="Q35" s="77"/>
      <c r="R35" s="74"/>
      <c r="S35" s="74"/>
      <c r="T35" s="74"/>
    </row>
    <row r="36" spans="1:20" s="2" customFormat="1" ht="396" customHeight="1">
      <c r="A36" s="44"/>
      <c r="B36" s="43" t="s">
        <v>97</v>
      </c>
      <c r="C36" s="88"/>
      <c r="D36" s="50" t="s">
        <v>105</v>
      </c>
      <c r="E36" s="50" t="s">
        <v>111</v>
      </c>
      <c r="F36" s="17" t="s">
        <v>117</v>
      </c>
      <c r="G36" s="86"/>
      <c r="H36" s="58" t="s">
        <v>132</v>
      </c>
      <c r="I36" s="66" t="s">
        <v>133</v>
      </c>
      <c r="J36" s="61"/>
      <c r="K36" s="61"/>
      <c r="L36" s="61"/>
      <c r="M36" s="69"/>
      <c r="N36" s="69"/>
      <c r="O36" s="78"/>
      <c r="P36" s="78"/>
      <c r="Q36" s="78"/>
      <c r="R36" s="75"/>
      <c r="S36" s="75"/>
      <c r="T36" s="75"/>
    </row>
    <row r="37" spans="1:20" s="2" customFormat="1" ht="50.25" customHeight="1">
      <c r="A37" s="44"/>
      <c r="B37" s="39" t="s">
        <v>35</v>
      </c>
      <c r="C37" s="10" t="s">
        <v>37</v>
      </c>
      <c r="D37" s="15" t="s">
        <v>16</v>
      </c>
      <c r="E37" s="8" t="s">
        <v>16</v>
      </c>
      <c r="F37" s="8" t="s">
        <v>16</v>
      </c>
      <c r="G37" s="15" t="s">
        <v>16</v>
      </c>
      <c r="H37" s="8" t="s">
        <v>16</v>
      </c>
      <c r="I37" s="8" t="s">
        <v>16</v>
      </c>
      <c r="J37" s="8"/>
      <c r="K37" s="8"/>
      <c r="L37" s="8"/>
      <c r="M37" s="8" t="s">
        <v>16</v>
      </c>
      <c r="N37" s="8" t="s">
        <v>16</v>
      </c>
      <c r="O37" s="32">
        <f aca="true" t="shared" si="4" ref="O37:T38">SUM(O38)</f>
        <v>47</v>
      </c>
      <c r="P37" s="32">
        <f t="shared" si="4"/>
        <v>47</v>
      </c>
      <c r="Q37" s="32">
        <f t="shared" si="4"/>
        <v>50.7</v>
      </c>
      <c r="R37" s="46">
        <f t="shared" si="4"/>
        <v>0</v>
      </c>
      <c r="S37" s="46">
        <f t="shared" si="4"/>
        <v>0</v>
      </c>
      <c r="T37" s="46">
        <f t="shared" si="4"/>
        <v>0</v>
      </c>
    </row>
    <row r="38" spans="1:20" s="2" customFormat="1" ht="174.75" customHeight="1">
      <c r="A38" s="44"/>
      <c r="B38" s="39" t="s">
        <v>36</v>
      </c>
      <c r="C38" s="10" t="s">
        <v>38</v>
      </c>
      <c r="D38" s="15" t="s">
        <v>16</v>
      </c>
      <c r="E38" s="8" t="s">
        <v>16</v>
      </c>
      <c r="F38" s="8" t="s">
        <v>16</v>
      </c>
      <c r="G38" s="15" t="s">
        <v>16</v>
      </c>
      <c r="H38" s="8" t="s">
        <v>16</v>
      </c>
      <c r="I38" s="8" t="s">
        <v>16</v>
      </c>
      <c r="J38" s="8" t="s">
        <v>16</v>
      </c>
      <c r="K38" s="8" t="s">
        <v>16</v>
      </c>
      <c r="L38" s="8" t="s">
        <v>16</v>
      </c>
      <c r="M38" s="8" t="s">
        <v>16</v>
      </c>
      <c r="N38" s="8" t="s">
        <v>16</v>
      </c>
      <c r="O38" s="32">
        <f t="shared" si="4"/>
        <v>47</v>
      </c>
      <c r="P38" s="32">
        <f t="shared" si="4"/>
        <v>47</v>
      </c>
      <c r="Q38" s="32">
        <f t="shared" si="4"/>
        <v>50.7</v>
      </c>
      <c r="R38" s="7"/>
      <c r="S38" s="7"/>
      <c r="T38" s="7"/>
    </row>
    <row r="39" spans="1:20" s="2" customFormat="1" ht="11.25">
      <c r="A39" s="44"/>
      <c r="B39" s="54" t="s">
        <v>20</v>
      </c>
      <c r="C39" s="76" t="s">
        <v>39</v>
      </c>
      <c r="D39" s="50"/>
      <c r="E39" s="50"/>
      <c r="F39" s="17"/>
      <c r="G39" s="94"/>
      <c r="H39" s="76"/>
      <c r="I39" s="68"/>
      <c r="J39" s="12"/>
      <c r="K39" s="12"/>
      <c r="L39" s="12"/>
      <c r="M39" s="68" t="s">
        <v>100</v>
      </c>
      <c r="N39" s="68" t="s">
        <v>137</v>
      </c>
      <c r="O39" s="77">
        <v>47</v>
      </c>
      <c r="P39" s="77">
        <v>47</v>
      </c>
      <c r="Q39" s="77">
        <v>50.7</v>
      </c>
      <c r="R39" s="74"/>
      <c r="S39" s="74"/>
      <c r="T39" s="74"/>
    </row>
    <row r="40" spans="1:20" s="2" customFormat="1" ht="409.5">
      <c r="A40" s="44"/>
      <c r="B40" s="54" t="s">
        <v>98</v>
      </c>
      <c r="C40" s="76"/>
      <c r="D40" s="50" t="s">
        <v>105</v>
      </c>
      <c r="E40" s="50" t="s">
        <v>153</v>
      </c>
      <c r="F40" s="17" t="s">
        <v>110</v>
      </c>
      <c r="G40" s="94"/>
      <c r="H40" s="76"/>
      <c r="I40" s="69"/>
      <c r="J40" s="67" t="s">
        <v>167</v>
      </c>
      <c r="K40" s="67" t="s">
        <v>157</v>
      </c>
      <c r="L40" s="67" t="s">
        <v>168</v>
      </c>
      <c r="M40" s="69"/>
      <c r="N40" s="69"/>
      <c r="O40" s="78"/>
      <c r="P40" s="78"/>
      <c r="Q40" s="78"/>
      <c r="R40" s="75"/>
      <c r="S40" s="75"/>
      <c r="T40" s="75"/>
    </row>
    <row r="41" spans="1:20" s="2" customFormat="1" ht="11.25">
      <c r="A41" s="44"/>
      <c r="B41" s="39" t="s">
        <v>17</v>
      </c>
      <c r="C41" s="10" t="s">
        <v>40</v>
      </c>
      <c r="D41" s="9"/>
      <c r="E41" s="8"/>
      <c r="F41" s="8"/>
      <c r="G41" s="9"/>
      <c r="H41" s="8"/>
      <c r="I41" s="8"/>
      <c r="J41" s="8"/>
      <c r="K41" s="8"/>
      <c r="L41" s="8"/>
      <c r="M41" s="8"/>
      <c r="N41" s="8"/>
      <c r="O41" s="32"/>
      <c r="P41" s="32"/>
      <c r="Q41" s="32"/>
      <c r="R41" s="7"/>
      <c r="S41" s="7"/>
      <c r="T41" s="7"/>
    </row>
    <row r="42" spans="1:20" s="2" customFormat="1" ht="45" customHeight="1" thickBot="1">
      <c r="A42" s="44"/>
      <c r="B42" s="39" t="s">
        <v>0</v>
      </c>
      <c r="C42" s="25" t="s">
        <v>1</v>
      </c>
      <c r="D42" s="26" t="s">
        <v>16</v>
      </c>
      <c r="E42" s="27" t="s">
        <v>16</v>
      </c>
      <c r="F42" s="27" t="s">
        <v>16</v>
      </c>
      <c r="G42" s="26" t="s">
        <v>16</v>
      </c>
      <c r="H42" s="27" t="s">
        <v>16</v>
      </c>
      <c r="I42" s="27" t="s">
        <v>16</v>
      </c>
      <c r="J42" s="27"/>
      <c r="K42" s="27"/>
      <c r="L42" s="27"/>
      <c r="M42" s="27" t="s">
        <v>16</v>
      </c>
      <c r="N42" s="27" t="s">
        <v>16</v>
      </c>
      <c r="O42" s="34">
        <f aca="true" t="shared" si="5" ref="O42:T42">+O16</f>
        <v>365085.69999999995</v>
      </c>
      <c r="P42" s="34">
        <f t="shared" si="5"/>
        <v>352854.9</v>
      </c>
      <c r="Q42" s="34">
        <f t="shared" si="5"/>
        <v>139639.10000000003</v>
      </c>
      <c r="R42" s="49">
        <f t="shared" si="5"/>
        <v>81812.90000000001</v>
      </c>
      <c r="S42" s="49">
        <f t="shared" si="5"/>
        <v>81207.1</v>
      </c>
      <c r="T42" s="49">
        <f t="shared" si="5"/>
        <v>81207.1</v>
      </c>
    </row>
    <row r="43" s="4" customFormat="1" ht="9" customHeight="1"/>
    <row r="44" spans="2:16" s="4" customFormat="1" ht="66.75" customHeight="1">
      <c r="B44" s="4" t="s">
        <v>21</v>
      </c>
      <c r="C44" s="92" t="s">
        <v>96</v>
      </c>
      <c r="D44" s="92"/>
      <c r="F44" s="21"/>
      <c r="H44" s="91" t="s">
        <v>95</v>
      </c>
      <c r="I44" s="91"/>
      <c r="J44" s="91"/>
      <c r="K44" s="91"/>
      <c r="L44" s="91"/>
      <c r="M44" s="91"/>
      <c r="N44" s="116"/>
      <c r="O44" s="116"/>
      <c r="P44" s="116"/>
    </row>
    <row r="45" spans="3:16" s="5" customFormat="1" ht="9.75" customHeight="1">
      <c r="C45" s="93"/>
      <c r="D45" s="93"/>
      <c r="F45" s="20"/>
      <c r="H45" s="93"/>
      <c r="I45" s="93"/>
      <c r="J45" s="93"/>
      <c r="K45" s="93"/>
      <c r="L45" s="93"/>
      <c r="M45" s="93"/>
      <c r="N45" s="93"/>
      <c r="O45" s="93"/>
      <c r="P45" s="93"/>
    </row>
    <row r="46" s="4" customFormat="1" ht="11.25"/>
    <row r="47" spans="2:4" s="4" customFormat="1" ht="11.25">
      <c r="B47" s="23" t="s">
        <v>22</v>
      </c>
      <c r="C47" s="24"/>
      <c r="D47" s="22"/>
    </row>
    <row r="48" s="4" customFormat="1" ht="3" customHeight="1"/>
  </sheetData>
  <sheetProtection/>
  <mergeCells count="56">
    <mergeCell ref="D10:L10"/>
    <mergeCell ref="C7:R7"/>
    <mergeCell ref="N45:P45"/>
    <mergeCell ref="N44:P44"/>
    <mergeCell ref="B3:T3"/>
    <mergeCell ref="S11:T12"/>
    <mergeCell ref="O10:T10"/>
    <mergeCell ref="F12:F14"/>
    <mergeCell ref="G11:I11"/>
    <mergeCell ref="B10:B14"/>
    <mergeCell ref="O11:P12"/>
    <mergeCell ref="I12:I14"/>
    <mergeCell ref="M12:M14"/>
    <mergeCell ref="N12:N14"/>
    <mergeCell ref="M10:N11"/>
    <mergeCell ref="O13:O14"/>
    <mergeCell ref="J12:J14"/>
    <mergeCell ref="K12:K14"/>
    <mergeCell ref="L12:L14"/>
    <mergeCell ref="J11:L11"/>
    <mergeCell ref="H44:M44"/>
    <mergeCell ref="C44:D44"/>
    <mergeCell ref="H45:M45"/>
    <mergeCell ref="C45:D45"/>
    <mergeCell ref="O39:O40"/>
    <mergeCell ref="P39:P40"/>
    <mergeCell ref="M39:M40"/>
    <mergeCell ref="N39:N40"/>
    <mergeCell ref="G39:G40"/>
    <mergeCell ref="H39:H40"/>
    <mergeCell ref="S35:S36"/>
    <mergeCell ref="T35:T36"/>
    <mergeCell ref="R35:R36"/>
    <mergeCell ref="Q35:Q36"/>
    <mergeCell ref="M35:M36"/>
    <mergeCell ref="N35:N36"/>
    <mergeCell ref="H12:H14"/>
    <mergeCell ref="G12:G14"/>
    <mergeCell ref="A10:A14"/>
    <mergeCell ref="G35:G36"/>
    <mergeCell ref="C35:C36"/>
    <mergeCell ref="P35:P36"/>
    <mergeCell ref="C10:C14"/>
    <mergeCell ref="D11:F11"/>
    <mergeCell ref="D12:D14"/>
    <mergeCell ref="E12:E14"/>
    <mergeCell ref="I39:I40"/>
    <mergeCell ref="Q13:Q14"/>
    <mergeCell ref="R13:R14"/>
    <mergeCell ref="T39:T40"/>
    <mergeCell ref="C39:C40"/>
    <mergeCell ref="Q39:Q40"/>
    <mergeCell ref="R39:R40"/>
    <mergeCell ref="S39:S40"/>
    <mergeCell ref="O35:O36"/>
    <mergeCell ref="P13:P14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19" max="16" man="1"/>
    <brk id="2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</cp:lastModifiedBy>
  <cp:lastPrinted>2016-06-21T08:00:52Z</cp:lastPrinted>
  <dcterms:created xsi:type="dcterms:W3CDTF">2014-06-02T07:27:05Z</dcterms:created>
  <dcterms:modified xsi:type="dcterms:W3CDTF">2016-09-19T12:47:01Z</dcterms:modified>
  <cp:category/>
  <cp:version/>
  <cp:contentType/>
  <cp:contentStatus/>
</cp:coreProperties>
</file>